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enviroeapagulhas-my.sharepoint.com/personal/nicolaas_enviro-eap_co_za/Documents/1.ENVIRO-EAP_PROJECTS/JARRAHNUP_PIGGERY/JarrahnupWULA/Audit/2025/"/>
    </mc:Choice>
  </mc:AlternateContent>
  <xr:revisionPtr revIDLastSave="0" documentId="8_{144E7050-62DB-4A76-BBAC-08C0B3AE4805}" xr6:coauthVersionLast="47" xr6:coauthVersionMax="47" xr10:uidLastSave="{00000000-0000-0000-0000-000000000000}"/>
  <bookViews>
    <workbookView xWindow="28680" yWindow="-120" windowWidth="29040" windowHeight="15720" tabRatio="699" firstSheet="8" activeTab="8" xr2:uid="{4895D86D-BC41-46F2-8986-D6C1D1DD3BA7}"/>
  </bookViews>
  <sheets>
    <sheet name="JULY 2024" sheetId="7" r:id="rId1"/>
    <sheet name="AUGUST 2024" sheetId="8" r:id="rId2"/>
    <sheet name="SEPTEMBER 2024" sheetId="9" r:id="rId3"/>
    <sheet name="OCTOBER 2024" sheetId="10" r:id="rId4"/>
    <sheet name="NOVEMBER 2024" sheetId="11" r:id="rId5"/>
    <sheet name="DECEMBER 2024" sheetId="12" r:id="rId6"/>
    <sheet name="JANUARY 2025" sheetId="13" r:id="rId7"/>
    <sheet name="FEBRUARY 2025" sheetId="14" r:id="rId8"/>
    <sheet name="MARCH 2025" sheetId="15" r:id="rId9"/>
    <sheet name="APRIL 2025" sheetId="1" r:id="rId10"/>
    <sheet name="MAY 2025" sheetId="2" r:id="rId11"/>
    <sheet name="JUNE 2025" sheetId="3" r:id="rId12"/>
  </sheets>
  <definedNames>
    <definedName name="_xlnm.Print_Area" localSheetId="9">'APRIL 2025'!$A$1:$V$40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" i="1" l="1"/>
  <c r="V7" i="1" s="1"/>
  <c r="U8" i="1"/>
  <c r="V8" i="1" s="1"/>
  <c r="U9" i="1"/>
  <c r="V9" i="1" s="1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B38" i="15"/>
  <c r="U37" i="15"/>
  <c r="V37" i="15" s="1"/>
  <c r="U36" i="15"/>
  <c r="V36" i="15" s="1"/>
  <c r="U35" i="15"/>
  <c r="V35" i="15" s="1"/>
  <c r="U34" i="15"/>
  <c r="V34" i="15" s="1"/>
  <c r="U33" i="15"/>
  <c r="V33" i="15" s="1"/>
  <c r="U32" i="15"/>
  <c r="V32" i="15" s="1"/>
  <c r="U31" i="15"/>
  <c r="V31" i="15" s="1"/>
  <c r="U30" i="15"/>
  <c r="V30" i="15" s="1"/>
  <c r="U29" i="15"/>
  <c r="V29" i="15" s="1"/>
  <c r="U28" i="15"/>
  <c r="V28" i="15" s="1"/>
  <c r="U27" i="15"/>
  <c r="V27" i="15" s="1"/>
  <c r="U26" i="15"/>
  <c r="V26" i="15" s="1"/>
  <c r="U25" i="15"/>
  <c r="V25" i="15" s="1"/>
  <c r="U24" i="15"/>
  <c r="V24" i="15" s="1"/>
  <c r="U23" i="15"/>
  <c r="V23" i="15" s="1"/>
  <c r="U22" i="15"/>
  <c r="V22" i="15" s="1"/>
  <c r="U21" i="15"/>
  <c r="V21" i="15" s="1"/>
  <c r="U20" i="15"/>
  <c r="V20" i="15" s="1"/>
  <c r="U19" i="15"/>
  <c r="V19" i="15" s="1"/>
  <c r="U18" i="15"/>
  <c r="V18" i="15" s="1"/>
  <c r="U17" i="15"/>
  <c r="V17" i="15" s="1"/>
  <c r="U16" i="15"/>
  <c r="V16" i="15" s="1"/>
  <c r="U15" i="15"/>
  <c r="V15" i="15" s="1"/>
  <c r="U14" i="15"/>
  <c r="V14" i="15" s="1"/>
  <c r="U13" i="15"/>
  <c r="V13" i="15" s="1"/>
  <c r="U12" i="15"/>
  <c r="V12" i="15" s="1"/>
  <c r="U11" i="15"/>
  <c r="V11" i="15" s="1"/>
  <c r="U10" i="15"/>
  <c r="V10" i="15" s="1"/>
  <c r="U9" i="15"/>
  <c r="V9" i="15" s="1"/>
  <c r="U8" i="15"/>
  <c r="V8" i="15" s="1"/>
  <c r="U7" i="15"/>
  <c r="V7" i="15" s="1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B38" i="14"/>
  <c r="U37" i="14"/>
  <c r="V37" i="14" s="1"/>
  <c r="U36" i="14"/>
  <c r="V36" i="14" s="1"/>
  <c r="U35" i="14"/>
  <c r="V35" i="14" s="1"/>
  <c r="U34" i="14"/>
  <c r="V34" i="14" s="1"/>
  <c r="U33" i="14"/>
  <c r="V33" i="14" s="1"/>
  <c r="U32" i="14"/>
  <c r="V32" i="14" s="1"/>
  <c r="U31" i="14"/>
  <c r="V31" i="14" s="1"/>
  <c r="U30" i="14"/>
  <c r="V30" i="14" s="1"/>
  <c r="U29" i="14"/>
  <c r="V29" i="14" s="1"/>
  <c r="U28" i="14"/>
  <c r="V28" i="14" s="1"/>
  <c r="U27" i="14"/>
  <c r="V27" i="14" s="1"/>
  <c r="U26" i="14"/>
  <c r="V26" i="14" s="1"/>
  <c r="U25" i="14"/>
  <c r="V25" i="14" s="1"/>
  <c r="U24" i="14"/>
  <c r="V24" i="14" s="1"/>
  <c r="U23" i="14"/>
  <c r="V23" i="14" s="1"/>
  <c r="U22" i="14"/>
  <c r="V22" i="14" s="1"/>
  <c r="U21" i="14"/>
  <c r="V21" i="14" s="1"/>
  <c r="U20" i="14"/>
  <c r="V20" i="14" s="1"/>
  <c r="U19" i="14"/>
  <c r="V19" i="14" s="1"/>
  <c r="U18" i="14"/>
  <c r="V18" i="14" s="1"/>
  <c r="U17" i="14"/>
  <c r="V17" i="14" s="1"/>
  <c r="U16" i="14"/>
  <c r="V16" i="14" s="1"/>
  <c r="U15" i="14"/>
  <c r="V15" i="14" s="1"/>
  <c r="U14" i="14"/>
  <c r="V14" i="14" s="1"/>
  <c r="U13" i="14"/>
  <c r="V13" i="14" s="1"/>
  <c r="U12" i="14"/>
  <c r="V12" i="14" s="1"/>
  <c r="U11" i="14"/>
  <c r="V11" i="14" s="1"/>
  <c r="V10" i="14"/>
  <c r="U10" i="14"/>
  <c r="U9" i="14"/>
  <c r="V9" i="14" s="1"/>
  <c r="U8" i="14"/>
  <c r="V8" i="14" s="1"/>
  <c r="U7" i="14"/>
  <c r="V7" i="14" s="1"/>
  <c r="U38" i="15" l="1"/>
  <c r="V38" i="15" s="1"/>
  <c r="U38" i="14"/>
  <c r="V38" i="14" s="1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38" i="13"/>
  <c r="U37" i="13"/>
  <c r="V37" i="13" s="1"/>
  <c r="U36" i="13"/>
  <c r="V36" i="13" s="1"/>
  <c r="U35" i="13"/>
  <c r="V35" i="13" s="1"/>
  <c r="U34" i="13"/>
  <c r="V34" i="13" s="1"/>
  <c r="U33" i="13"/>
  <c r="V33" i="13" s="1"/>
  <c r="U32" i="13"/>
  <c r="V32" i="13" s="1"/>
  <c r="U31" i="13"/>
  <c r="V31" i="13" s="1"/>
  <c r="U30" i="13"/>
  <c r="V30" i="13" s="1"/>
  <c r="U29" i="13"/>
  <c r="V29" i="13" s="1"/>
  <c r="U28" i="13"/>
  <c r="V28" i="13" s="1"/>
  <c r="U27" i="13"/>
  <c r="V27" i="13" s="1"/>
  <c r="U26" i="13"/>
  <c r="V26" i="13" s="1"/>
  <c r="U25" i="13"/>
  <c r="V25" i="13" s="1"/>
  <c r="U24" i="13"/>
  <c r="V24" i="13" s="1"/>
  <c r="U23" i="13"/>
  <c r="V23" i="13" s="1"/>
  <c r="U22" i="13"/>
  <c r="V22" i="13" s="1"/>
  <c r="U21" i="13"/>
  <c r="V21" i="13" s="1"/>
  <c r="U20" i="13"/>
  <c r="V20" i="13" s="1"/>
  <c r="U19" i="13"/>
  <c r="V19" i="13" s="1"/>
  <c r="V18" i="13"/>
  <c r="U18" i="13"/>
  <c r="U17" i="13"/>
  <c r="V17" i="13" s="1"/>
  <c r="U16" i="13"/>
  <c r="V16" i="13" s="1"/>
  <c r="U15" i="13"/>
  <c r="V15" i="13" s="1"/>
  <c r="U14" i="13"/>
  <c r="V14" i="13" s="1"/>
  <c r="U13" i="13"/>
  <c r="V13" i="13" s="1"/>
  <c r="U12" i="13"/>
  <c r="V12" i="13" s="1"/>
  <c r="U11" i="13"/>
  <c r="V11" i="13" s="1"/>
  <c r="U10" i="13"/>
  <c r="V10" i="13" s="1"/>
  <c r="U9" i="13"/>
  <c r="V9" i="13" s="1"/>
  <c r="U8" i="13"/>
  <c r="V8" i="13" s="1"/>
  <c r="U7" i="13"/>
  <c r="V7" i="13" s="1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U37" i="12"/>
  <c r="V37" i="12" s="1"/>
  <c r="U36" i="12"/>
  <c r="V36" i="12" s="1"/>
  <c r="U35" i="12"/>
  <c r="V35" i="12" s="1"/>
  <c r="U34" i="12"/>
  <c r="V34" i="12" s="1"/>
  <c r="U33" i="12"/>
  <c r="V33" i="12" s="1"/>
  <c r="U32" i="12"/>
  <c r="V32" i="12" s="1"/>
  <c r="U31" i="12"/>
  <c r="V31" i="12" s="1"/>
  <c r="U30" i="12"/>
  <c r="V30" i="12" s="1"/>
  <c r="U29" i="12"/>
  <c r="V29" i="12" s="1"/>
  <c r="U28" i="12"/>
  <c r="V28" i="12" s="1"/>
  <c r="U27" i="12"/>
  <c r="V27" i="12" s="1"/>
  <c r="V26" i="12"/>
  <c r="U26" i="12"/>
  <c r="U25" i="12"/>
  <c r="V25" i="12" s="1"/>
  <c r="U24" i="12"/>
  <c r="V24" i="12" s="1"/>
  <c r="U23" i="12"/>
  <c r="V23" i="12" s="1"/>
  <c r="U22" i="12"/>
  <c r="V22" i="12" s="1"/>
  <c r="U21" i="12"/>
  <c r="V21" i="12" s="1"/>
  <c r="U20" i="12"/>
  <c r="V20" i="12" s="1"/>
  <c r="U19" i="12"/>
  <c r="V19" i="12" s="1"/>
  <c r="U18" i="12"/>
  <c r="V18" i="12" s="1"/>
  <c r="U17" i="12"/>
  <c r="V17" i="12" s="1"/>
  <c r="U16" i="12"/>
  <c r="V16" i="12" s="1"/>
  <c r="U15" i="12"/>
  <c r="V15" i="12" s="1"/>
  <c r="U14" i="12"/>
  <c r="V14" i="12" s="1"/>
  <c r="U13" i="12"/>
  <c r="V13" i="12" s="1"/>
  <c r="U12" i="12"/>
  <c r="V12" i="12" s="1"/>
  <c r="U11" i="12"/>
  <c r="V11" i="12" s="1"/>
  <c r="U10" i="12"/>
  <c r="V10" i="12" s="1"/>
  <c r="U9" i="12"/>
  <c r="V9" i="12" s="1"/>
  <c r="U8" i="12"/>
  <c r="V8" i="12" s="1"/>
  <c r="U7" i="12"/>
  <c r="V7" i="12" s="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B38" i="11"/>
  <c r="U37" i="11"/>
  <c r="V37" i="11" s="1"/>
  <c r="U36" i="11"/>
  <c r="V36" i="11" s="1"/>
  <c r="U35" i="11"/>
  <c r="V35" i="11" s="1"/>
  <c r="U34" i="11"/>
  <c r="V34" i="11" s="1"/>
  <c r="U33" i="11"/>
  <c r="V33" i="11" s="1"/>
  <c r="U32" i="11"/>
  <c r="V32" i="11" s="1"/>
  <c r="U31" i="11"/>
  <c r="V31" i="11" s="1"/>
  <c r="U30" i="11"/>
  <c r="V30" i="11" s="1"/>
  <c r="U29" i="11"/>
  <c r="V29" i="11" s="1"/>
  <c r="U28" i="11"/>
  <c r="V28" i="11" s="1"/>
  <c r="U27" i="11"/>
  <c r="V27" i="11" s="1"/>
  <c r="U26" i="11"/>
  <c r="V26" i="11" s="1"/>
  <c r="U25" i="11"/>
  <c r="V25" i="11" s="1"/>
  <c r="U24" i="11"/>
  <c r="V24" i="11" s="1"/>
  <c r="U23" i="11"/>
  <c r="V23" i="11" s="1"/>
  <c r="U22" i="11"/>
  <c r="V22" i="11" s="1"/>
  <c r="U21" i="11"/>
  <c r="V21" i="11" s="1"/>
  <c r="U20" i="11"/>
  <c r="V20" i="11" s="1"/>
  <c r="U19" i="11"/>
  <c r="V19" i="11" s="1"/>
  <c r="U18" i="11"/>
  <c r="V18" i="11" s="1"/>
  <c r="U17" i="11"/>
  <c r="V17" i="11" s="1"/>
  <c r="U16" i="11"/>
  <c r="V16" i="11" s="1"/>
  <c r="U15" i="11"/>
  <c r="V15" i="11" s="1"/>
  <c r="U14" i="11"/>
  <c r="V14" i="11" s="1"/>
  <c r="U13" i="11"/>
  <c r="V13" i="11" s="1"/>
  <c r="U12" i="11"/>
  <c r="V12" i="11" s="1"/>
  <c r="U11" i="11"/>
  <c r="V11" i="11" s="1"/>
  <c r="U10" i="11"/>
  <c r="V10" i="11" s="1"/>
  <c r="U9" i="11"/>
  <c r="V9" i="11" s="1"/>
  <c r="U8" i="11"/>
  <c r="V8" i="11" s="1"/>
  <c r="U7" i="11"/>
  <c r="V7" i="11" s="1"/>
  <c r="U38" i="13" l="1"/>
  <c r="V38" i="13" s="1"/>
  <c r="U38" i="12"/>
  <c r="V38" i="12" s="1"/>
  <c r="U38" i="11"/>
  <c r="V38" i="11" s="1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B38" i="10"/>
  <c r="U37" i="10"/>
  <c r="V37" i="10" s="1"/>
  <c r="U36" i="10"/>
  <c r="V36" i="10" s="1"/>
  <c r="U35" i="10"/>
  <c r="V35" i="10" s="1"/>
  <c r="U34" i="10"/>
  <c r="V34" i="10" s="1"/>
  <c r="U33" i="10"/>
  <c r="V33" i="10" s="1"/>
  <c r="U32" i="10"/>
  <c r="V32" i="10" s="1"/>
  <c r="U31" i="10"/>
  <c r="V31" i="10" s="1"/>
  <c r="U30" i="10"/>
  <c r="V30" i="10" s="1"/>
  <c r="V29" i="10"/>
  <c r="U29" i="10"/>
  <c r="U28" i="10"/>
  <c r="V28" i="10" s="1"/>
  <c r="V27" i="10"/>
  <c r="U27" i="10"/>
  <c r="V26" i="10"/>
  <c r="U26" i="10"/>
  <c r="U25" i="10"/>
  <c r="V25" i="10" s="1"/>
  <c r="U24" i="10"/>
  <c r="V24" i="10" s="1"/>
  <c r="U23" i="10"/>
  <c r="V23" i="10" s="1"/>
  <c r="U22" i="10"/>
  <c r="V22" i="10" s="1"/>
  <c r="U21" i="10"/>
  <c r="V21" i="10" s="1"/>
  <c r="U20" i="10"/>
  <c r="V20" i="10" s="1"/>
  <c r="U19" i="10"/>
  <c r="V19" i="10" s="1"/>
  <c r="V18" i="10"/>
  <c r="U18" i="10"/>
  <c r="V17" i="10"/>
  <c r="U17" i="10"/>
  <c r="U16" i="10"/>
  <c r="V16" i="10" s="1"/>
  <c r="U15" i="10"/>
  <c r="V15" i="10" s="1"/>
  <c r="U14" i="10"/>
  <c r="V14" i="10" s="1"/>
  <c r="U13" i="10"/>
  <c r="V13" i="10" s="1"/>
  <c r="U12" i="10"/>
  <c r="V12" i="10" s="1"/>
  <c r="U11" i="10"/>
  <c r="V11" i="10" s="1"/>
  <c r="U10" i="10"/>
  <c r="V10" i="10" s="1"/>
  <c r="V9" i="10"/>
  <c r="U9" i="10"/>
  <c r="U8" i="10"/>
  <c r="V8" i="10" s="1"/>
  <c r="V7" i="10"/>
  <c r="U7" i="10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B38" i="9"/>
  <c r="U37" i="9"/>
  <c r="V37" i="9" s="1"/>
  <c r="U36" i="9"/>
  <c r="V36" i="9" s="1"/>
  <c r="U35" i="9"/>
  <c r="V35" i="9" s="1"/>
  <c r="U34" i="9"/>
  <c r="V34" i="9" s="1"/>
  <c r="U33" i="9"/>
  <c r="V33" i="9" s="1"/>
  <c r="V32" i="9"/>
  <c r="U32" i="9"/>
  <c r="U31" i="9"/>
  <c r="V31" i="9" s="1"/>
  <c r="U30" i="9"/>
  <c r="V30" i="9" s="1"/>
  <c r="U29" i="9"/>
  <c r="V29" i="9" s="1"/>
  <c r="U28" i="9"/>
  <c r="V28" i="9" s="1"/>
  <c r="U27" i="9"/>
  <c r="V27" i="9" s="1"/>
  <c r="U26" i="9"/>
  <c r="V26" i="9" s="1"/>
  <c r="U25" i="9"/>
  <c r="V25" i="9" s="1"/>
  <c r="U24" i="9"/>
  <c r="V24" i="9" s="1"/>
  <c r="U23" i="9"/>
  <c r="V23" i="9" s="1"/>
  <c r="V22" i="9"/>
  <c r="U22" i="9"/>
  <c r="U21" i="9"/>
  <c r="V21" i="9" s="1"/>
  <c r="U20" i="9"/>
  <c r="V20" i="9" s="1"/>
  <c r="U19" i="9"/>
  <c r="V19" i="9" s="1"/>
  <c r="U18" i="9"/>
  <c r="V18" i="9" s="1"/>
  <c r="U17" i="9"/>
  <c r="V17" i="9" s="1"/>
  <c r="U16" i="9"/>
  <c r="V16" i="9" s="1"/>
  <c r="U15" i="9"/>
  <c r="V15" i="9" s="1"/>
  <c r="U14" i="9"/>
  <c r="V14" i="9" s="1"/>
  <c r="U13" i="9"/>
  <c r="V13" i="9" s="1"/>
  <c r="U12" i="9"/>
  <c r="V12" i="9" s="1"/>
  <c r="U11" i="9"/>
  <c r="V11" i="9" s="1"/>
  <c r="U10" i="9"/>
  <c r="V10" i="9" s="1"/>
  <c r="U9" i="9"/>
  <c r="V9" i="9" s="1"/>
  <c r="U8" i="9"/>
  <c r="V8" i="9" s="1"/>
  <c r="U7" i="9"/>
  <c r="V7" i="9" s="1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U37" i="8"/>
  <c r="V37" i="8" s="1"/>
  <c r="U36" i="8"/>
  <c r="V36" i="8" s="1"/>
  <c r="U35" i="8"/>
  <c r="V35" i="8" s="1"/>
  <c r="U34" i="8"/>
  <c r="V34" i="8" s="1"/>
  <c r="V33" i="8"/>
  <c r="U33" i="8"/>
  <c r="U32" i="8"/>
  <c r="V32" i="8" s="1"/>
  <c r="U31" i="8"/>
  <c r="V31" i="8" s="1"/>
  <c r="U30" i="8"/>
  <c r="V30" i="8" s="1"/>
  <c r="U29" i="8"/>
  <c r="V29" i="8" s="1"/>
  <c r="U28" i="8"/>
  <c r="V28" i="8" s="1"/>
  <c r="U27" i="8"/>
  <c r="V27" i="8" s="1"/>
  <c r="U26" i="8"/>
  <c r="V26" i="8" s="1"/>
  <c r="U25" i="8"/>
  <c r="V25" i="8" s="1"/>
  <c r="U24" i="8"/>
  <c r="V24" i="8" s="1"/>
  <c r="U23" i="8"/>
  <c r="V23" i="8" s="1"/>
  <c r="U22" i="8"/>
  <c r="V22" i="8" s="1"/>
  <c r="U21" i="8"/>
  <c r="V21" i="8" s="1"/>
  <c r="U20" i="8"/>
  <c r="V20" i="8" s="1"/>
  <c r="U19" i="8"/>
  <c r="V19" i="8" s="1"/>
  <c r="U18" i="8"/>
  <c r="V18" i="8" s="1"/>
  <c r="U17" i="8"/>
  <c r="V17" i="8" s="1"/>
  <c r="U16" i="8"/>
  <c r="V16" i="8" s="1"/>
  <c r="U15" i="8"/>
  <c r="V15" i="8" s="1"/>
  <c r="U14" i="8"/>
  <c r="V14" i="8" s="1"/>
  <c r="U13" i="8"/>
  <c r="V13" i="8" s="1"/>
  <c r="U12" i="8"/>
  <c r="V12" i="8" s="1"/>
  <c r="U11" i="8"/>
  <c r="V11" i="8" s="1"/>
  <c r="U10" i="8"/>
  <c r="V10" i="8" s="1"/>
  <c r="U9" i="8"/>
  <c r="V9" i="8" s="1"/>
  <c r="U8" i="8"/>
  <c r="V8" i="8" s="1"/>
  <c r="U7" i="8"/>
  <c r="V7" i="8" s="1"/>
  <c r="U7" i="7"/>
  <c r="V7" i="7" s="1"/>
  <c r="U8" i="7"/>
  <c r="V8" i="7" s="1"/>
  <c r="U9" i="7"/>
  <c r="V9" i="7" s="1"/>
  <c r="U10" i="7"/>
  <c r="V10" i="7" s="1"/>
  <c r="U11" i="7"/>
  <c r="V11" i="7" s="1"/>
  <c r="U12" i="7"/>
  <c r="V12" i="7" s="1"/>
  <c r="U13" i="7"/>
  <c r="V13" i="7" s="1"/>
  <c r="U14" i="7"/>
  <c r="V14" i="7"/>
  <c r="U15" i="7"/>
  <c r="V15" i="7" s="1"/>
  <c r="U16" i="7"/>
  <c r="V16" i="7" s="1"/>
  <c r="U17" i="7"/>
  <c r="V17" i="7" s="1"/>
  <c r="U18" i="7"/>
  <c r="V18" i="7" s="1"/>
  <c r="U19" i="7"/>
  <c r="V19" i="7" s="1"/>
  <c r="U20" i="7"/>
  <c r="V20" i="7" s="1"/>
  <c r="U21" i="7"/>
  <c r="V21" i="7" s="1"/>
  <c r="U22" i="7"/>
  <c r="V22" i="7" s="1"/>
  <c r="U23" i="7"/>
  <c r="V23" i="7" s="1"/>
  <c r="U24" i="7"/>
  <c r="V24" i="7" s="1"/>
  <c r="U25" i="7"/>
  <c r="V25" i="7" s="1"/>
  <c r="U26" i="7"/>
  <c r="V26" i="7"/>
  <c r="U27" i="7"/>
  <c r="V27" i="7" s="1"/>
  <c r="U28" i="7"/>
  <c r="V28" i="7" s="1"/>
  <c r="U29" i="7"/>
  <c r="V29" i="7" s="1"/>
  <c r="U30" i="7"/>
  <c r="V30" i="7" s="1"/>
  <c r="U31" i="7"/>
  <c r="V31" i="7" s="1"/>
  <c r="U32" i="7"/>
  <c r="V32" i="7" s="1"/>
  <c r="U33" i="7"/>
  <c r="V33" i="7" s="1"/>
  <c r="U34" i="7"/>
  <c r="V34" i="7" s="1"/>
  <c r="U35" i="7"/>
  <c r="V35" i="7" s="1"/>
  <c r="U36" i="7"/>
  <c r="V36" i="7" s="1"/>
  <c r="U37" i="7"/>
  <c r="V37" i="7" s="1"/>
  <c r="B3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U36" i="3"/>
  <c r="V36" i="3" s="1"/>
  <c r="U35" i="3"/>
  <c r="V35" i="3" s="1"/>
  <c r="U34" i="3"/>
  <c r="V34" i="3" s="1"/>
  <c r="U33" i="3"/>
  <c r="V33" i="3" s="1"/>
  <c r="U32" i="3"/>
  <c r="V32" i="3" s="1"/>
  <c r="U31" i="3"/>
  <c r="V31" i="3" s="1"/>
  <c r="U30" i="3"/>
  <c r="V30" i="3" s="1"/>
  <c r="U29" i="3"/>
  <c r="V29" i="3" s="1"/>
  <c r="U28" i="3"/>
  <c r="V28" i="3" s="1"/>
  <c r="U27" i="3"/>
  <c r="V27" i="3" s="1"/>
  <c r="U26" i="3"/>
  <c r="V26" i="3" s="1"/>
  <c r="U25" i="3"/>
  <c r="V25" i="3" s="1"/>
  <c r="U24" i="3"/>
  <c r="V24" i="3" s="1"/>
  <c r="U23" i="3"/>
  <c r="V23" i="3" s="1"/>
  <c r="U22" i="3"/>
  <c r="V22" i="3" s="1"/>
  <c r="U21" i="3"/>
  <c r="V21" i="3" s="1"/>
  <c r="U20" i="3"/>
  <c r="V20" i="3" s="1"/>
  <c r="U19" i="3"/>
  <c r="V19" i="3" s="1"/>
  <c r="U18" i="3"/>
  <c r="V18" i="3" s="1"/>
  <c r="U17" i="3"/>
  <c r="V17" i="3" s="1"/>
  <c r="U16" i="3"/>
  <c r="V16" i="3" s="1"/>
  <c r="U15" i="3"/>
  <c r="V15" i="3" s="1"/>
  <c r="U14" i="3"/>
  <c r="V14" i="3" s="1"/>
  <c r="U13" i="3"/>
  <c r="V13" i="3" s="1"/>
  <c r="U12" i="3"/>
  <c r="V12" i="3" s="1"/>
  <c r="U11" i="3"/>
  <c r="V11" i="3" s="1"/>
  <c r="U10" i="3"/>
  <c r="V10" i="3" s="1"/>
  <c r="U9" i="3"/>
  <c r="V9" i="3" s="1"/>
  <c r="U8" i="3"/>
  <c r="V8" i="3" s="1"/>
  <c r="U7" i="3"/>
  <c r="V7" i="3" s="1"/>
  <c r="U6" i="3"/>
  <c r="V6" i="3" s="1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U36" i="2"/>
  <c r="V36" i="2" s="1"/>
  <c r="U35" i="2"/>
  <c r="V35" i="2" s="1"/>
  <c r="U34" i="2"/>
  <c r="V34" i="2" s="1"/>
  <c r="U33" i="2"/>
  <c r="V33" i="2" s="1"/>
  <c r="U32" i="2"/>
  <c r="V32" i="2" s="1"/>
  <c r="U31" i="2"/>
  <c r="V31" i="2" s="1"/>
  <c r="U30" i="2"/>
  <c r="V30" i="2" s="1"/>
  <c r="U29" i="2"/>
  <c r="V29" i="2" s="1"/>
  <c r="U28" i="2"/>
  <c r="V28" i="2" s="1"/>
  <c r="U27" i="2"/>
  <c r="V27" i="2" s="1"/>
  <c r="U26" i="2"/>
  <c r="V26" i="2" s="1"/>
  <c r="U25" i="2"/>
  <c r="V25" i="2" s="1"/>
  <c r="U24" i="2"/>
  <c r="V24" i="2" s="1"/>
  <c r="U23" i="2"/>
  <c r="V23" i="2" s="1"/>
  <c r="U22" i="2"/>
  <c r="V22" i="2" s="1"/>
  <c r="U21" i="2"/>
  <c r="V21" i="2" s="1"/>
  <c r="U20" i="2"/>
  <c r="V20" i="2" s="1"/>
  <c r="U19" i="2"/>
  <c r="V19" i="2" s="1"/>
  <c r="U18" i="2"/>
  <c r="V18" i="2" s="1"/>
  <c r="U17" i="2"/>
  <c r="V17" i="2" s="1"/>
  <c r="U16" i="2"/>
  <c r="V16" i="2" s="1"/>
  <c r="U15" i="2"/>
  <c r="V15" i="2" s="1"/>
  <c r="U14" i="2"/>
  <c r="V14" i="2" s="1"/>
  <c r="U13" i="2"/>
  <c r="V13" i="2" s="1"/>
  <c r="U12" i="2"/>
  <c r="V12" i="2" s="1"/>
  <c r="U11" i="2"/>
  <c r="V11" i="2" s="1"/>
  <c r="U10" i="2"/>
  <c r="V10" i="2" s="1"/>
  <c r="U9" i="2"/>
  <c r="V9" i="2" s="1"/>
  <c r="U8" i="2"/>
  <c r="V8" i="2" s="1"/>
  <c r="U7" i="2"/>
  <c r="V7" i="2" s="1"/>
  <c r="U6" i="2"/>
  <c r="V6" i="2" s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U37" i="1"/>
  <c r="V37" i="1" s="1"/>
  <c r="U36" i="1"/>
  <c r="V36" i="1" s="1"/>
  <c r="U35" i="1"/>
  <c r="V35" i="1" s="1"/>
  <c r="U34" i="1"/>
  <c r="V34" i="1" s="1"/>
  <c r="U33" i="1"/>
  <c r="V33" i="1" s="1"/>
  <c r="U32" i="1"/>
  <c r="V32" i="1" s="1"/>
  <c r="U31" i="1"/>
  <c r="V31" i="1" s="1"/>
  <c r="U30" i="1"/>
  <c r="V30" i="1" s="1"/>
  <c r="U29" i="1"/>
  <c r="V29" i="1" s="1"/>
  <c r="U28" i="1"/>
  <c r="V28" i="1" s="1"/>
  <c r="U27" i="1"/>
  <c r="V27" i="1" s="1"/>
  <c r="U26" i="1"/>
  <c r="V26" i="1" s="1"/>
  <c r="U25" i="1"/>
  <c r="V25" i="1" s="1"/>
  <c r="U24" i="1"/>
  <c r="V24" i="1" s="1"/>
  <c r="U23" i="1"/>
  <c r="V23" i="1" s="1"/>
  <c r="U22" i="1"/>
  <c r="V22" i="1" s="1"/>
  <c r="U21" i="1"/>
  <c r="V21" i="1" s="1"/>
  <c r="U20" i="1"/>
  <c r="V20" i="1" s="1"/>
  <c r="U19" i="1"/>
  <c r="V19" i="1" s="1"/>
  <c r="U18" i="1"/>
  <c r="V18" i="1" s="1"/>
  <c r="U17" i="1"/>
  <c r="V17" i="1" s="1"/>
  <c r="U16" i="1"/>
  <c r="V16" i="1" s="1"/>
  <c r="U15" i="1"/>
  <c r="V15" i="1" s="1"/>
  <c r="U14" i="1"/>
  <c r="V14" i="1" s="1"/>
  <c r="U13" i="1"/>
  <c r="V13" i="1" s="1"/>
  <c r="U12" i="1"/>
  <c r="V12" i="1" s="1"/>
  <c r="U11" i="1"/>
  <c r="V11" i="1" s="1"/>
  <c r="U10" i="1"/>
  <c r="V10" i="1" s="1"/>
  <c r="U38" i="10" l="1"/>
  <c r="V38" i="10" s="1"/>
  <c r="U38" i="9"/>
  <c r="V38" i="9" s="1"/>
  <c r="U38" i="8"/>
  <c r="V38" i="8" s="1"/>
  <c r="U38" i="7"/>
  <c r="V38" i="7" s="1"/>
  <c r="U37" i="3"/>
  <c r="V37" i="3" s="1"/>
  <c r="U37" i="2"/>
  <c r="V37" i="2" s="1"/>
  <c r="U38" i="1"/>
  <c r="V38" i="1" s="1"/>
</calcChain>
</file>

<file path=xl/sharedStrings.xml><?xml version="1.0" encoding="utf-8"?>
<sst xmlns="http://schemas.openxmlformats.org/spreadsheetml/2006/main" count="717" uniqueCount="100">
  <si>
    <t>RECORD KEEPING OF BIODEGRADABLE WATER DURING THE WINTER MONTHS</t>
  </si>
  <si>
    <t>JULY  '24</t>
  </si>
  <si>
    <t>DATE</t>
  </si>
  <si>
    <t>GILT SHED</t>
  </si>
  <si>
    <t>A1         STATION</t>
  </si>
  <si>
    <t>FH2</t>
  </si>
  <si>
    <t>FH1</t>
  </si>
  <si>
    <t>D1</t>
  </si>
  <si>
    <t>D4</t>
  </si>
  <si>
    <t>D12</t>
  </si>
  <si>
    <t>D16</t>
  </si>
  <si>
    <t>G1</t>
  </si>
  <si>
    <t>G2</t>
  </si>
  <si>
    <t>G4</t>
  </si>
  <si>
    <t>G6</t>
  </si>
  <si>
    <t>G7</t>
  </si>
  <si>
    <t>G9</t>
  </si>
  <si>
    <t>G11</t>
  </si>
  <si>
    <t>G13</t>
  </si>
  <si>
    <t>LOADING BAY</t>
  </si>
  <si>
    <t>SHOWERS</t>
  </si>
  <si>
    <t>OFF-LOADING</t>
  </si>
  <si>
    <t>TOTAL LOADS</t>
  </si>
  <si>
    <t>TOTAL LTRS</t>
  </si>
  <si>
    <t>SUMP</t>
  </si>
  <si>
    <t>AS PER LOG BOOK 980 000 LTRS INTO SUMP THAT GOES THROUGH SEPERATOR INTO BIODEGRADABLE DAM</t>
  </si>
  <si>
    <t>AUGUST  '24</t>
  </si>
  <si>
    <t>AS PER LOG BOOK 860 000 LTRS INTO SUMP THAT GOES THROUGH SEPERATOR INTO BIODEGRADABLE DAM</t>
  </si>
  <si>
    <t>RECORD KEEPING OF BIODEGRADABLE WATER DURING THE SUMMER MONTHS</t>
  </si>
  <si>
    <t>SEPTEMBER '24</t>
  </si>
  <si>
    <t>AS PER LOG BOOK 565 000 LTRS INTO SUMP THAT GOES THROUGH SEPERATOR INTO BIODEGRADABLE DAM</t>
  </si>
  <si>
    <t>SPREADING BIODIGRADABLE WATER DURING THE SUMMER MONTHS</t>
  </si>
  <si>
    <t>OCTOBER  '24</t>
  </si>
  <si>
    <t>AS PER LOG BOOK 720 000 LTRS INTO SUMP THAT GOES THROUGH SEPERATOR INTO BIODEGRADABLE DAM</t>
  </si>
  <si>
    <t>NOVEMBER  '24</t>
  </si>
  <si>
    <t>JO5</t>
  </si>
  <si>
    <t>AS PER LOG BOOK 900 000 LTRS SPREAD PADDOCK JO5 = 18.7 HA</t>
  </si>
  <si>
    <t>NOVEMBER 2024 SLURRY SUMMARY</t>
  </si>
  <si>
    <t>PADDOCK J05</t>
  </si>
  <si>
    <t>PADDOCK J05 = 19.7 HA</t>
  </si>
  <si>
    <t>LESS 100 BUFFER = 1 HA</t>
  </si>
  <si>
    <t>18.7 HA</t>
  </si>
  <si>
    <r>
      <t>18.7 HA has x 10 000 m</t>
    </r>
    <r>
      <rPr>
        <sz val="11"/>
        <color theme="1"/>
        <rFont val="Aptos Narrow"/>
        <family val="2"/>
      </rPr>
      <t>²</t>
    </r>
  </si>
  <si>
    <r>
      <t>=187 000 m</t>
    </r>
    <r>
      <rPr>
        <sz val="11"/>
        <color theme="1"/>
        <rFont val="Aptos Narrow"/>
        <family val="2"/>
      </rPr>
      <t>²</t>
    </r>
  </si>
  <si>
    <r>
      <t xml:space="preserve">900 000L spread </t>
    </r>
    <r>
      <rPr>
        <sz val="11"/>
        <color theme="1"/>
        <rFont val="Aptos Narrow"/>
        <family val="2"/>
      </rPr>
      <t>÷ 187 000 m²</t>
    </r>
  </si>
  <si>
    <r>
      <t>=4,81 L / m</t>
    </r>
    <r>
      <rPr>
        <sz val="11"/>
        <color theme="1"/>
        <rFont val="Aptos Narrow"/>
        <family val="2"/>
      </rPr>
      <t>²</t>
    </r>
  </si>
  <si>
    <t>DECEMBER  '24</t>
  </si>
  <si>
    <t>L13</t>
  </si>
  <si>
    <t>AS PER LOG BOOK 1 085 000 LTRS SPREAD PADDOCK L13 = 14,4 HA</t>
  </si>
  <si>
    <t>DECEMBER 2024 SLURRY SUMMARY</t>
  </si>
  <si>
    <t>PADDOCK L13</t>
  </si>
  <si>
    <t>PADDOCK L13 = 15,4 HA</t>
  </si>
  <si>
    <t>14,4 HA</t>
  </si>
  <si>
    <r>
      <t>14.4 HA has x 10 000 m</t>
    </r>
    <r>
      <rPr>
        <sz val="11"/>
        <color theme="1"/>
        <rFont val="Aptos Narrow"/>
        <family val="2"/>
      </rPr>
      <t>²</t>
    </r>
  </si>
  <si>
    <r>
      <t>=144 000 m</t>
    </r>
    <r>
      <rPr>
        <sz val="11"/>
        <color theme="1"/>
        <rFont val="Aptos Narrow"/>
        <family val="2"/>
      </rPr>
      <t>²</t>
    </r>
  </si>
  <si>
    <r>
      <t xml:space="preserve">1 085 000L spread </t>
    </r>
    <r>
      <rPr>
        <sz val="11"/>
        <color theme="1"/>
        <rFont val="Aptos Narrow"/>
        <family val="2"/>
      </rPr>
      <t>÷ 144 000 m²</t>
    </r>
  </si>
  <si>
    <r>
      <t>=7,53L / m</t>
    </r>
    <r>
      <rPr>
        <sz val="11"/>
        <color theme="1"/>
        <rFont val="Aptos Narrow"/>
        <family val="2"/>
      </rPr>
      <t>²</t>
    </r>
  </si>
  <si>
    <t>JANUARY  '25</t>
  </si>
  <si>
    <t>L9</t>
  </si>
  <si>
    <t>AS PER LOG BOOK 385 000 LTRS SPREAD PADDOCK L9 = 27,9 HA</t>
  </si>
  <si>
    <t>JANUARY 2025 SLURRY SUMMARY</t>
  </si>
  <si>
    <t>PADDOCK L9</t>
  </si>
  <si>
    <t>PADDOCK L9 = 27,9 HA</t>
  </si>
  <si>
    <t>26,9 HA</t>
  </si>
  <si>
    <r>
      <t>26,9 HA has x 10 000 m</t>
    </r>
    <r>
      <rPr>
        <sz val="11"/>
        <color theme="1"/>
        <rFont val="Aptos Narrow"/>
        <family val="2"/>
      </rPr>
      <t>²</t>
    </r>
  </si>
  <si>
    <r>
      <t>=269 000 m</t>
    </r>
    <r>
      <rPr>
        <sz val="11"/>
        <color theme="1"/>
        <rFont val="Aptos Narrow"/>
        <family val="2"/>
      </rPr>
      <t>²</t>
    </r>
  </si>
  <si>
    <r>
      <t xml:space="preserve">385 000L spread </t>
    </r>
    <r>
      <rPr>
        <sz val="11"/>
        <color theme="1"/>
        <rFont val="Aptos Narrow"/>
        <family val="2"/>
      </rPr>
      <t>÷ 269 000 m²</t>
    </r>
  </si>
  <si>
    <r>
      <t>=1,43L / m</t>
    </r>
    <r>
      <rPr>
        <sz val="11"/>
        <color theme="1"/>
        <rFont val="Aptos Narrow"/>
        <family val="2"/>
      </rPr>
      <t>²</t>
    </r>
  </si>
  <si>
    <t>SPREADING BIODEGRADABLE WATER DURING THE SUMMER MONTHS</t>
  </si>
  <si>
    <t>FEBRUARY  '25</t>
  </si>
  <si>
    <t>L8</t>
  </si>
  <si>
    <t>AS PER LOG BOOK 505 000LTRS SPREAD PADDOCK L8 = 28,3 HA</t>
  </si>
  <si>
    <t>PADDOCK L8</t>
  </si>
  <si>
    <t>PADDOCK L8 = 28,3 HA</t>
  </si>
  <si>
    <t>27,3 HA</t>
  </si>
  <si>
    <r>
      <t>27,3 HA has x 10 000 m</t>
    </r>
    <r>
      <rPr>
        <sz val="11"/>
        <color theme="1"/>
        <rFont val="Aptos Narrow"/>
        <family val="2"/>
      </rPr>
      <t>²</t>
    </r>
  </si>
  <si>
    <r>
      <t>=273 000 m</t>
    </r>
    <r>
      <rPr>
        <sz val="11"/>
        <color theme="1"/>
        <rFont val="Aptos Narrow"/>
        <family val="2"/>
      </rPr>
      <t>²</t>
    </r>
  </si>
  <si>
    <r>
      <t xml:space="preserve">505 000L spread </t>
    </r>
    <r>
      <rPr>
        <sz val="11"/>
        <color theme="1"/>
        <rFont val="Aptos Narrow"/>
        <family val="2"/>
      </rPr>
      <t>÷ 273 000 m²</t>
    </r>
  </si>
  <si>
    <r>
      <t>=1,84L / m</t>
    </r>
    <r>
      <rPr>
        <sz val="11"/>
        <color theme="1"/>
        <rFont val="Aptos Narrow"/>
        <family val="2"/>
      </rPr>
      <t>²</t>
    </r>
  </si>
  <si>
    <t>MARCH  '25</t>
  </si>
  <si>
    <t>L12</t>
  </si>
  <si>
    <t>AS PER LOG BOOK 940 000 LTRS SPREAD PADDOCK L12 = 14,8 HA</t>
  </si>
  <si>
    <t>MARCH 2025 SLURRY SUMMARY</t>
  </si>
  <si>
    <t>PADDOCK L12</t>
  </si>
  <si>
    <t>PADDOCK L12 = 14,8 HA</t>
  </si>
  <si>
    <t>13,8HA</t>
  </si>
  <si>
    <r>
      <t>13,8 HA has x 10 000 m</t>
    </r>
    <r>
      <rPr>
        <sz val="11"/>
        <color theme="1"/>
        <rFont val="Aptos Narrow"/>
        <family val="2"/>
      </rPr>
      <t>²</t>
    </r>
  </si>
  <si>
    <r>
      <t>=138 000 m</t>
    </r>
    <r>
      <rPr>
        <sz val="11"/>
        <color theme="1"/>
        <rFont val="Aptos Narrow"/>
        <family val="2"/>
      </rPr>
      <t>²</t>
    </r>
  </si>
  <si>
    <r>
      <t xml:space="preserve">940 000L spread </t>
    </r>
    <r>
      <rPr>
        <sz val="11"/>
        <color theme="1"/>
        <rFont val="Aptos Narrow"/>
        <family val="2"/>
      </rPr>
      <t>÷ 138 000 m²</t>
    </r>
  </si>
  <si>
    <r>
      <t>=6,82L / m</t>
    </r>
    <r>
      <rPr>
        <sz val="11"/>
        <color theme="1"/>
        <rFont val="Aptos Narrow"/>
        <family val="2"/>
      </rPr>
      <t>²</t>
    </r>
  </si>
  <si>
    <t>APRIL  '25</t>
  </si>
  <si>
    <t>LB</t>
  </si>
  <si>
    <t>SAMP</t>
  </si>
  <si>
    <t>AS PER LOG BOOK 800 000 LTRS INTO SAMP THAT GOES THROUGH SEPERATOR INTO BIODEGRADABLE DAM</t>
  </si>
  <si>
    <t>MAY '25</t>
  </si>
  <si>
    <t>G-SHED</t>
  </si>
  <si>
    <t>AS PER LOG BOOK 825 000 LTRS INTO SAMP THAT GOES THROUGH SEPERATOR INTO BIODEGRADABLE DAM</t>
  </si>
  <si>
    <t>RECORD KEEPING OF BIODIGRADABLE WATER DURING THE WINTER MONTHS</t>
  </si>
  <si>
    <t>JUNE  '25</t>
  </si>
  <si>
    <t>AS PER LOG BOOK 1 195 000 LTRS INTO SAMP THAT GOES THROUGH SEPERATOR INTO BIODEGRADABLE 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</si>
</sst>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0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20"/>
      <color theme="1"/>
      <name val="Bell MT"/>
      <family val="1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0" borderId="0" xfId="0" applyFont="1" applyAlignment="1">
      <alignment horizontal="center"/>
    </xf>
    <xf numFmtId="3" fontId="4" fillId="0" borderId="0" xfId="0" applyNumberFormat="1" applyFont="1"/>
    <xf numFmtId="0" fontId="5" fillId="0" borderId="0" xfId="0" applyFont="1"/>
    <xf numFmtId="3" fontId="4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/>
    <xf numFmtId="0" fontId="6" fillId="0" borderId="5" xfId="0" applyFont="1" applyBorder="1"/>
    <xf numFmtId="0" fontId="6" fillId="0" borderId="5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/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6" xfId="0" quotePrefix="1" applyBorder="1"/>
    <xf numFmtId="0" fontId="0" fillId="0" borderId="18" xfId="0" quotePrefix="1" applyBorder="1"/>
    <xf numFmtId="0" fontId="0" fillId="0" borderId="10" xfId="0" applyBorder="1"/>
    <xf numFmtId="0" fontId="0" fillId="0" borderId="19" xfId="0" applyBorder="1"/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16" fontId="7" fillId="0" borderId="11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BE72-198D-4E9B-AC07-8CEC306FDE0F}">
  <dimension ref="A1:V42"/>
  <sheetViews>
    <sheetView topLeftCell="A26" zoomScaleNormal="100" workbookViewId="0">
      <pane xSplit="1" topLeftCell="M1" activePane="topRight" state="frozen"/>
      <selection pane="topRight" activeCell="AB37" sqref="AB37"/>
    </sheetView>
  </sheetViews>
  <sheetFormatPr defaultRowHeight="14.45"/>
  <cols>
    <col min="2" max="2" width="11.42578125" customWidth="1"/>
    <col min="3" max="3" width="15.5703125" customWidth="1"/>
    <col min="18" max="18" width="15.28515625" customWidth="1"/>
    <col min="19" max="19" width="18.7109375" bestFit="1" customWidth="1"/>
    <col min="20" max="20" width="16.85546875" customWidth="1"/>
    <col min="21" max="21" width="14" customWidth="1"/>
    <col min="22" max="22" width="13.7109375" bestFit="1" customWidth="1"/>
  </cols>
  <sheetData>
    <row r="1" spans="1:2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35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/>
      <c r="F7" s="17">
        <v>1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24</v>
      </c>
      <c r="U7" s="18">
        <f t="shared" ref="U7:U37" si="0">SUM(B7:T7)</f>
        <v>1</v>
      </c>
      <c r="V7" s="18">
        <f t="shared" ref="V7:V38" si="1">SUM(U7)*10000</f>
        <v>10000</v>
      </c>
    </row>
    <row r="8" spans="1:22" ht="25.9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24</v>
      </c>
      <c r="U8" s="18">
        <f t="shared" si="0"/>
        <v>0</v>
      </c>
      <c r="V8" s="18">
        <f t="shared" si="1"/>
        <v>0</v>
      </c>
    </row>
    <row r="9" spans="1:22" ht="25.9">
      <c r="A9" s="18">
        <v>3</v>
      </c>
      <c r="B9" s="19"/>
      <c r="C9" s="19"/>
      <c r="D9" s="19"/>
      <c r="E9" s="19"/>
      <c r="F9" s="19">
        <v>2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24</v>
      </c>
      <c r="U9" s="18">
        <f t="shared" si="0"/>
        <v>2</v>
      </c>
      <c r="V9" s="18">
        <f t="shared" si="1"/>
        <v>20000</v>
      </c>
    </row>
    <row r="10" spans="1:22" ht="25.9">
      <c r="A10" s="18">
        <v>4</v>
      </c>
      <c r="B10" s="19"/>
      <c r="C10" s="19"/>
      <c r="D10" s="19"/>
      <c r="E10" s="19"/>
      <c r="F10" s="19">
        <v>2</v>
      </c>
      <c r="G10" s="19">
        <v>1</v>
      </c>
      <c r="H10" s="19">
        <v>1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7" t="s">
        <v>24</v>
      </c>
      <c r="U10" s="18">
        <f t="shared" si="0"/>
        <v>4</v>
      </c>
      <c r="V10" s="18">
        <f t="shared" si="1"/>
        <v>40000</v>
      </c>
    </row>
    <row r="11" spans="1:22" ht="25.9">
      <c r="A11" s="18">
        <v>5</v>
      </c>
      <c r="B11" s="19"/>
      <c r="C11" s="19"/>
      <c r="D11" s="19"/>
      <c r="E11" s="19"/>
      <c r="F11" s="19">
        <v>3</v>
      </c>
      <c r="G11" s="19"/>
      <c r="H11" s="19">
        <v>1</v>
      </c>
      <c r="I11" s="19"/>
      <c r="J11" s="19"/>
      <c r="K11" s="19"/>
      <c r="L11" s="19"/>
      <c r="M11" s="19"/>
      <c r="N11" s="19"/>
      <c r="O11" s="19"/>
      <c r="P11" s="19"/>
      <c r="Q11" s="19"/>
      <c r="R11" s="19">
        <v>1</v>
      </c>
      <c r="S11" s="19"/>
      <c r="T11" s="17" t="s">
        <v>24</v>
      </c>
      <c r="U11" s="18">
        <f t="shared" si="0"/>
        <v>5</v>
      </c>
      <c r="V11" s="18">
        <f t="shared" si="1"/>
        <v>50000</v>
      </c>
    </row>
    <row r="12" spans="1:22" ht="25.9">
      <c r="A12" s="18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24</v>
      </c>
      <c r="U12" s="18">
        <f t="shared" si="0"/>
        <v>0</v>
      </c>
      <c r="V12" s="18">
        <f t="shared" si="1"/>
        <v>0</v>
      </c>
    </row>
    <row r="13" spans="1:22" ht="25.9">
      <c r="A13" s="18">
        <v>7</v>
      </c>
      <c r="B13" s="19"/>
      <c r="C13" s="19"/>
      <c r="D13" s="19"/>
      <c r="E13" s="19"/>
      <c r="F13" s="19">
        <v>4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24</v>
      </c>
      <c r="U13" s="18">
        <f t="shared" si="0"/>
        <v>4</v>
      </c>
      <c r="V13" s="18">
        <f t="shared" si="1"/>
        <v>40000</v>
      </c>
    </row>
    <row r="14" spans="1:22" ht="25.9">
      <c r="A14" s="18">
        <v>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24</v>
      </c>
      <c r="U14" s="18">
        <f t="shared" si="0"/>
        <v>0</v>
      </c>
      <c r="V14" s="18">
        <f t="shared" si="1"/>
        <v>0</v>
      </c>
    </row>
    <row r="15" spans="1:22" ht="25.9">
      <c r="A15" s="18">
        <v>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>
        <v>3</v>
      </c>
      <c r="S15" s="19"/>
      <c r="T15" s="17" t="s">
        <v>24</v>
      </c>
      <c r="U15" s="18">
        <f t="shared" si="0"/>
        <v>3</v>
      </c>
      <c r="V15" s="18">
        <f t="shared" si="1"/>
        <v>30000</v>
      </c>
    </row>
    <row r="16" spans="1:22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7" t="s">
        <v>24</v>
      </c>
      <c r="U16" s="18">
        <f t="shared" si="0"/>
        <v>0</v>
      </c>
      <c r="V16" s="18">
        <f t="shared" si="1"/>
        <v>0</v>
      </c>
    </row>
    <row r="17" spans="1:22" ht="25.9">
      <c r="A17" s="18">
        <v>11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7" t="s">
        <v>24</v>
      </c>
      <c r="U17" s="18">
        <f t="shared" si="0"/>
        <v>0</v>
      </c>
      <c r="V17" s="18">
        <f t="shared" si="1"/>
        <v>0</v>
      </c>
    </row>
    <row r="18" spans="1:22" ht="25.9">
      <c r="A18" s="18">
        <v>12</v>
      </c>
      <c r="B18" s="19"/>
      <c r="C18" s="19"/>
      <c r="D18" s="19"/>
      <c r="E18" s="19"/>
      <c r="F18" s="19"/>
      <c r="G18" s="19"/>
      <c r="H18" s="19">
        <v>1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 t="s">
        <v>24</v>
      </c>
      <c r="U18" s="18">
        <f t="shared" si="0"/>
        <v>1</v>
      </c>
      <c r="V18" s="18">
        <f t="shared" si="1"/>
        <v>10000</v>
      </c>
    </row>
    <row r="19" spans="1:22" ht="25.9">
      <c r="A19" s="18">
        <v>13</v>
      </c>
      <c r="B19" s="19"/>
      <c r="C19" s="19"/>
      <c r="D19" s="19"/>
      <c r="E19" s="19"/>
      <c r="F19" s="19">
        <v>2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24</v>
      </c>
      <c r="U19" s="18">
        <f t="shared" si="0"/>
        <v>2</v>
      </c>
      <c r="V19" s="18">
        <f t="shared" si="1"/>
        <v>20000</v>
      </c>
    </row>
    <row r="20" spans="1:22" ht="25.9">
      <c r="A20" s="18">
        <v>14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7" t="s">
        <v>24</v>
      </c>
      <c r="U20" s="18">
        <f t="shared" si="0"/>
        <v>0</v>
      </c>
      <c r="V20" s="18">
        <f t="shared" si="1"/>
        <v>0</v>
      </c>
    </row>
    <row r="21" spans="1:22" ht="25.9">
      <c r="A21" s="18">
        <v>15</v>
      </c>
      <c r="B21" s="19"/>
      <c r="C21" s="19"/>
      <c r="D21" s="19"/>
      <c r="E21" s="19"/>
      <c r="F21" s="19">
        <v>3</v>
      </c>
      <c r="G21" s="19">
        <v>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>
        <v>1</v>
      </c>
      <c r="T21" s="17" t="s">
        <v>24</v>
      </c>
      <c r="U21" s="18">
        <f t="shared" si="0"/>
        <v>6</v>
      </c>
      <c r="V21" s="18">
        <f t="shared" si="1"/>
        <v>60000</v>
      </c>
    </row>
    <row r="22" spans="1:22" ht="25.9">
      <c r="A22" s="18">
        <v>16</v>
      </c>
      <c r="B22" s="19">
        <v>3</v>
      </c>
      <c r="C22" s="19"/>
      <c r="D22" s="19"/>
      <c r="E22" s="19">
        <v>5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>
        <v>3</v>
      </c>
      <c r="S22" s="19">
        <v>1</v>
      </c>
      <c r="T22" s="17" t="s">
        <v>24</v>
      </c>
      <c r="U22" s="18">
        <f t="shared" si="0"/>
        <v>12</v>
      </c>
      <c r="V22" s="18">
        <f t="shared" si="1"/>
        <v>120000</v>
      </c>
    </row>
    <row r="23" spans="1:22" ht="25.9">
      <c r="A23" s="18">
        <v>17</v>
      </c>
      <c r="B23" s="19"/>
      <c r="C23" s="19"/>
      <c r="D23" s="19"/>
      <c r="E23" s="19">
        <v>5</v>
      </c>
      <c r="F23" s="19">
        <v>2</v>
      </c>
      <c r="G23" s="19">
        <v>1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24</v>
      </c>
      <c r="U23" s="18">
        <f t="shared" si="0"/>
        <v>8</v>
      </c>
      <c r="V23" s="18">
        <f t="shared" si="1"/>
        <v>80000</v>
      </c>
    </row>
    <row r="24" spans="1:22" ht="25.9">
      <c r="A24" s="18">
        <v>18</v>
      </c>
      <c r="B24" s="19"/>
      <c r="C24" s="19"/>
      <c r="D24" s="19">
        <v>7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7" t="s">
        <v>24</v>
      </c>
      <c r="U24" s="18">
        <f t="shared" si="0"/>
        <v>7</v>
      </c>
      <c r="V24" s="18">
        <f t="shared" si="1"/>
        <v>70000</v>
      </c>
    </row>
    <row r="25" spans="1:22" ht="25.9">
      <c r="A25" s="18">
        <v>19</v>
      </c>
      <c r="B25" s="19"/>
      <c r="C25" s="19"/>
      <c r="D25" s="19">
        <v>5</v>
      </c>
      <c r="E25" s="19"/>
      <c r="F25" s="19">
        <v>2</v>
      </c>
      <c r="G25" s="19"/>
      <c r="H25" s="19"/>
      <c r="I25" s="19"/>
      <c r="J25" s="19"/>
      <c r="K25" s="19"/>
      <c r="L25" s="19">
        <v>0.5</v>
      </c>
      <c r="M25" s="19"/>
      <c r="N25" s="19"/>
      <c r="O25" s="19"/>
      <c r="P25" s="19"/>
      <c r="Q25" s="19"/>
      <c r="R25" s="19"/>
      <c r="S25" s="19"/>
      <c r="T25" s="17" t="s">
        <v>24</v>
      </c>
      <c r="U25" s="18">
        <f t="shared" si="0"/>
        <v>7.5</v>
      </c>
      <c r="V25" s="18">
        <f t="shared" si="1"/>
        <v>75000</v>
      </c>
    </row>
    <row r="26" spans="1:22" ht="25.9">
      <c r="A26" s="18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24</v>
      </c>
      <c r="U26" s="18">
        <f t="shared" si="0"/>
        <v>0</v>
      </c>
      <c r="V26" s="18">
        <f t="shared" si="1"/>
        <v>0</v>
      </c>
    </row>
    <row r="27" spans="1:22" ht="25.9">
      <c r="A27" s="18">
        <v>21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24</v>
      </c>
      <c r="U27" s="18">
        <f t="shared" si="0"/>
        <v>0</v>
      </c>
      <c r="V27" s="18">
        <f t="shared" si="1"/>
        <v>0</v>
      </c>
    </row>
    <row r="28" spans="1:22" ht="25.9">
      <c r="A28" s="18">
        <v>22</v>
      </c>
      <c r="B28" s="19"/>
      <c r="C28" s="19"/>
      <c r="D28" s="19"/>
      <c r="E28" s="19"/>
      <c r="F28" s="19">
        <v>2</v>
      </c>
      <c r="G28" s="19">
        <v>2</v>
      </c>
      <c r="H28" s="19">
        <v>1</v>
      </c>
      <c r="I28" s="19"/>
      <c r="J28" s="19"/>
      <c r="K28" s="19"/>
      <c r="L28" s="19"/>
      <c r="M28" s="19"/>
      <c r="N28" s="19"/>
      <c r="O28" s="19"/>
      <c r="P28" s="19"/>
      <c r="Q28" s="19"/>
      <c r="R28" s="19">
        <v>3</v>
      </c>
      <c r="S28" s="19">
        <v>2</v>
      </c>
      <c r="T28" s="17" t="s">
        <v>24</v>
      </c>
      <c r="U28" s="18">
        <f t="shared" si="0"/>
        <v>10</v>
      </c>
      <c r="V28" s="18">
        <f t="shared" si="1"/>
        <v>100000</v>
      </c>
    </row>
    <row r="29" spans="1:22" ht="25.9">
      <c r="A29" s="18">
        <v>23</v>
      </c>
      <c r="B29" s="19"/>
      <c r="C29" s="19"/>
      <c r="D29" s="19"/>
      <c r="E29" s="19">
        <v>6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24</v>
      </c>
      <c r="U29" s="18">
        <f t="shared" si="0"/>
        <v>6</v>
      </c>
      <c r="V29" s="18">
        <f t="shared" si="1"/>
        <v>60000</v>
      </c>
    </row>
    <row r="30" spans="1:22" ht="25.9">
      <c r="A30" s="18">
        <v>24</v>
      </c>
      <c r="B30" s="19"/>
      <c r="C30" s="19"/>
      <c r="D30" s="19"/>
      <c r="E30" s="19"/>
      <c r="F30" s="19">
        <v>2</v>
      </c>
      <c r="G30" s="19">
        <v>1</v>
      </c>
      <c r="H30" s="19">
        <v>1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24</v>
      </c>
      <c r="U30" s="18">
        <f t="shared" si="0"/>
        <v>4</v>
      </c>
      <c r="V30" s="18">
        <f t="shared" si="1"/>
        <v>40000</v>
      </c>
    </row>
    <row r="31" spans="1:22" ht="25.9">
      <c r="A31" s="18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7" t="s">
        <v>24</v>
      </c>
      <c r="U31" s="18">
        <f t="shared" si="0"/>
        <v>0</v>
      </c>
      <c r="V31" s="18">
        <f t="shared" si="1"/>
        <v>0</v>
      </c>
    </row>
    <row r="32" spans="1:22" ht="25.9">
      <c r="A32" s="18">
        <v>26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7" t="s">
        <v>24</v>
      </c>
      <c r="U32" s="18">
        <f t="shared" si="0"/>
        <v>0</v>
      </c>
      <c r="V32" s="18">
        <f t="shared" si="1"/>
        <v>0</v>
      </c>
    </row>
    <row r="33" spans="1:22" ht="25.9">
      <c r="A33" s="18">
        <v>27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24</v>
      </c>
      <c r="U33" s="18">
        <f t="shared" si="0"/>
        <v>0</v>
      </c>
      <c r="V33" s="18">
        <f t="shared" si="1"/>
        <v>0</v>
      </c>
    </row>
    <row r="34" spans="1:22" ht="25.9">
      <c r="A34" s="18">
        <v>28</v>
      </c>
      <c r="B34" s="19">
        <v>1</v>
      </c>
      <c r="C34" s="19"/>
      <c r="D34" s="19"/>
      <c r="E34" s="19"/>
      <c r="F34" s="19">
        <v>2</v>
      </c>
      <c r="G34" s="19">
        <v>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24</v>
      </c>
      <c r="U34" s="18">
        <f t="shared" si="0"/>
        <v>5</v>
      </c>
      <c r="V34" s="18">
        <f t="shared" si="1"/>
        <v>50000</v>
      </c>
    </row>
    <row r="35" spans="1:22" ht="25.9">
      <c r="A35" s="18">
        <v>29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24</v>
      </c>
      <c r="U35" s="18">
        <f t="shared" si="0"/>
        <v>0</v>
      </c>
      <c r="V35" s="18">
        <f t="shared" si="1"/>
        <v>0</v>
      </c>
    </row>
    <row r="36" spans="1:22" ht="25.9">
      <c r="A36" s="18">
        <v>30</v>
      </c>
      <c r="B36" s="19">
        <v>3</v>
      </c>
      <c r="C36" s="19"/>
      <c r="D36" s="19"/>
      <c r="E36" s="19"/>
      <c r="F36" s="19">
        <v>2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>
        <v>3</v>
      </c>
      <c r="S36" s="19"/>
      <c r="T36" s="17" t="s">
        <v>24</v>
      </c>
      <c r="U36" s="18">
        <f t="shared" si="0"/>
        <v>8</v>
      </c>
      <c r="V36" s="18">
        <f t="shared" si="1"/>
        <v>80000</v>
      </c>
    </row>
    <row r="37" spans="1:22" ht="26.45" thickBot="1">
      <c r="A37" s="18">
        <v>31</v>
      </c>
      <c r="B37" s="20"/>
      <c r="C37" s="20"/>
      <c r="D37" s="20"/>
      <c r="E37" s="20"/>
      <c r="F37" s="20"/>
      <c r="G37" s="20">
        <v>2</v>
      </c>
      <c r="H37" s="20"/>
      <c r="I37" s="20"/>
      <c r="J37" s="20"/>
      <c r="K37" s="20"/>
      <c r="L37" s="20">
        <v>0.5</v>
      </c>
      <c r="M37" s="20"/>
      <c r="N37" s="20"/>
      <c r="O37" s="20"/>
      <c r="P37" s="20"/>
      <c r="Q37" s="20"/>
      <c r="R37" s="20"/>
      <c r="S37" s="20"/>
      <c r="T37" s="17" t="s">
        <v>24</v>
      </c>
      <c r="U37" s="22">
        <f t="shared" si="0"/>
        <v>2.5</v>
      </c>
      <c r="V37" s="22">
        <f t="shared" si="1"/>
        <v>25000</v>
      </c>
    </row>
    <row r="38" spans="1:22" ht="26.45" thickBot="1">
      <c r="A38" s="23"/>
      <c r="B38" s="24">
        <f t="shared" ref="B38:S38" si="2">SUM(B7:B37)</f>
        <v>7</v>
      </c>
      <c r="C38" s="24">
        <f t="shared" si="2"/>
        <v>0</v>
      </c>
      <c r="D38" s="24">
        <f t="shared" si="2"/>
        <v>12</v>
      </c>
      <c r="E38" s="24">
        <f t="shared" si="2"/>
        <v>16</v>
      </c>
      <c r="F38" s="24">
        <f t="shared" si="2"/>
        <v>29</v>
      </c>
      <c r="G38" s="24">
        <f t="shared" si="2"/>
        <v>11</v>
      </c>
      <c r="H38" s="24">
        <f t="shared" si="2"/>
        <v>5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1</v>
      </c>
      <c r="M38" s="24">
        <f t="shared" si="2"/>
        <v>0</v>
      </c>
      <c r="N38" s="24">
        <f t="shared" si="2"/>
        <v>0</v>
      </c>
      <c r="O38" s="24">
        <f t="shared" si="2"/>
        <v>0</v>
      </c>
      <c r="P38" s="24">
        <f t="shared" si="2"/>
        <v>0</v>
      </c>
      <c r="Q38" s="24">
        <f t="shared" si="2"/>
        <v>0</v>
      </c>
      <c r="R38" s="24">
        <f t="shared" si="2"/>
        <v>13</v>
      </c>
      <c r="S38" s="24">
        <f t="shared" si="2"/>
        <v>4</v>
      </c>
      <c r="T38" s="25"/>
      <c r="U38" s="24">
        <f>SUM(U7:U37)</f>
        <v>98</v>
      </c>
      <c r="V38" s="24">
        <f t="shared" si="1"/>
        <v>980000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25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</sheetData>
  <mergeCells count="5">
    <mergeCell ref="A5:V5"/>
    <mergeCell ref="A39:D39"/>
    <mergeCell ref="A40:V40"/>
    <mergeCell ref="A41:D41"/>
    <mergeCell ref="A1:V3"/>
  </mergeCells>
  <pageMargins left="0.25" right="0.25" top="0.75" bottom="0.75" header="0.3" footer="0.3"/>
  <pageSetup paperSize="9" scale="59" orientation="landscape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CBDC-8CD9-4F33-B4DF-E316F9671C69}">
  <dimension ref="A1:V42"/>
  <sheetViews>
    <sheetView zoomScaleNormal="100" workbookViewId="0">
      <selection sqref="A1:V3"/>
    </sheetView>
  </sheetViews>
  <sheetFormatPr defaultRowHeight="14.45"/>
  <cols>
    <col min="2" max="2" width="12.140625" customWidth="1"/>
    <col min="3" max="3" width="15.28515625" customWidth="1"/>
    <col min="18" max="18" width="16.85546875" customWidth="1"/>
    <col min="19" max="19" width="18.7109375" bestFit="1" customWidth="1"/>
    <col min="20" max="20" width="17.42578125" customWidth="1"/>
    <col min="21" max="21" width="13" customWidth="1"/>
    <col min="22" max="22" width="13.7109375" bestFit="1" customWidth="1"/>
  </cols>
  <sheetData>
    <row r="1" spans="1:2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43" t="s">
        <v>26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24</v>
      </c>
      <c r="U7" s="18">
        <f t="shared" ref="U7:U37" si="0">SUM(B7:T7)</f>
        <v>0</v>
      </c>
      <c r="V7" s="18">
        <f t="shared" ref="V7:V38" si="1">SUM(U7)*10000</f>
        <v>0</v>
      </c>
    </row>
    <row r="8" spans="1:22" ht="25.9">
      <c r="A8" s="18">
        <v>2</v>
      </c>
      <c r="B8" s="19"/>
      <c r="C8" s="19"/>
      <c r="D8" s="19"/>
      <c r="E8" s="19">
        <v>2</v>
      </c>
      <c r="F8" s="19">
        <v>2</v>
      </c>
      <c r="G8" s="19">
        <v>2</v>
      </c>
      <c r="H8" s="19">
        <v>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>
        <v>2</v>
      </c>
      <c r="T8" s="17" t="s">
        <v>24</v>
      </c>
      <c r="U8" s="18">
        <f t="shared" si="0"/>
        <v>9</v>
      </c>
      <c r="V8" s="18">
        <f t="shared" si="1"/>
        <v>90000</v>
      </c>
    </row>
    <row r="9" spans="1:22" ht="25.9">
      <c r="A9" s="18">
        <v>3</v>
      </c>
      <c r="B9" s="19"/>
      <c r="C9" s="19"/>
      <c r="D9" s="19">
        <v>2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24</v>
      </c>
      <c r="U9" s="18">
        <f t="shared" si="0"/>
        <v>2</v>
      </c>
      <c r="V9" s="18">
        <f t="shared" si="1"/>
        <v>20000</v>
      </c>
    </row>
    <row r="10" spans="1:22" ht="25.9">
      <c r="A10" s="18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7" t="s">
        <v>24</v>
      </c>
      <c r="U10" s="18">
        <f t="shared" si="0"/>
        <v>0</v>
      </c>
      <c r="V10" s="18">
        <f t="shared" si="1"/>
        <v>0</v>
      </c>
    </row>
    <row r="11" spans="1:22" ht="25.9">
      <c r="A11" s="18">
        <v>5</v>
      </c>
      <c r="B11" s="19"/>
      <c r="C11" s="19"/>
      <c r="D11" s="19"/>
      <c r="E11" s="19"/>
      <c r="F11" s="19">
        <v>2</v>
      </c>
      <c r="G11" s="19">
        <v>2</v>
      </c>
      <c r="H11" s="19">
        <v>1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>
        <v>2</v>
      </c>
      <c r="T11" s="17" t="s">
        <v>24</v>
      </c>
      <c r="U11" s="18">
        <f t="shared" si="0"/>
        <v>7</v>
      </c>
      <c r="V11" s="18">
        <f t="shared" si="1"/>
        <v>70000</v>
      </c>
    </row>
    <row r="12" spans="1:22" ht="25.9">
      <c r="A12" s="18">
        <v>6</v>
      </c>
      <c r="B12" s="19"/>
      <c r="C12" s="19"/>
      <c r="D12" s="19"/>
      <c r="E12" s="19">
        <v>3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>
        <v>3</v>
      </c>
      <c r="S12" s="19"/>
      <c r="T12" s="17" t="s">
        <v>24</v>
      </c>
      <c r="U12" s="18">
        <f t="shared" si="0"/>
        <v>6</v>
      </c>
      <c r="V12" s="18">
        <f t="shared" si="1"/>
        <v>60000</v>
      </c>
    </row>
    <row r="13" spans="1:22" ht="25.9">
      <c r="A13" s="18">
        <v>7</v>
      </c>
      <c r="B13" s="19"/>
      <c r="C13" s="19"/>
      <c r="D13" s="19"/>
      <c r="E13" s="19">
        <v>3</v>
      </c>
      <c r="F13" s="19">
        <v>1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24</v>
      </c>
      <c r="U13" s="18">
        <f t="shared" si="0"/>
        <v>4</v>
      </c>
      <c r="V13" s="18">
        <f t="shared" si="1"/>
        <v>40000</v>
      </c>
    </row>
    <row r="14" spans="1:22" ht="25.9">
      <c r="A14" s="18">
        <v>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24</v>
      </c>
      <c r="U14" s="18">
        <f t="shared" si="0"/>
        <v>0</v>
      </c>
      <c r="V14" s="18">
        <f t="shared" si="1"/>
        <v>0</v>
      </c>
    </row>
    <row r="15" spans="1:22" ht="25.9">
      <c r="A15" s="18">
        <v>9</v>
      </c>
      <c r="B15" s="19"/>
      <c r="C15" s="19"/>
      <c r="D15" s="19"/>
      <c r="E15" s="19"/>
      <c r="F15" s="19">
        <v>2</v>
      </c>
      <c r="G15" s="19">
        <v>2</v>
      </c>
      <c r="H15" s="19">
        <v>1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>
        <v>1</v>
      </c>
      <c r="T15" s="17" t="s">
        <v>24</v>
      </c>
      <c r="U15" s="18">
        <f t="shared" si="0"/>
        <v>6</v>
      </c>
      <c r="V15" s="18">
        <f t="shared" si="1"/>
        <v>60000</v>
      </c>
    </row>
    <row r="16" spans="1:22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7" t="s">
        <v>24</v>
      </c>
      <c r="U16" s="18">
        <f t="shared" si="0"/>
        <v>0</v>
      </c>
      <c r="V16" s="18">
        <f t="shared" si="1"/>
        <v>0</v>
      </c>
    </row>
    <row r="17" spans="1:22" ht="25.9">
      <c r="A17" s="18">
        <v>11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7" t="s">
        <v>24</v>
      </c>
      <c r="U17" s="18">
        <f t="shared" si="0"/>
        <v>0</v>
      </c>
      <c r="V17" s="18">
        <f t="shared" si="1"/>
        <v>0</v>
      </c>
    </row>
    <row r="18" spans="1:22" ht="25.9">
      <c r="A18" s="18">
        <v>12</v>
      </c>
      <c r="B18" s="19">
        <v>2</v>
      </c>
      <c r="C18" s="19"/>
      <c r="D18" s="19">
        <v>2</v>
      </c>
      <c r="E18" s="19"/>
      <c r="F18" s="19">
        <v>2</v>
      </c>
      <c r="G18" s="19">
        <v>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 t="s">
        <v>24</v>
      </c>
      <c r="U18" s="18">
        <f t="shared" si="0"/>
        <v>8</v>
      </c>
      <c r="V18" s="18">
        <f t="shared" si="1"/>
        <v>80000</v>
      </c>
    </row>
    <row r="19" spans="1:22" ht="25.9">
      <c r="A19" s="18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24</v>
      </c>
      <c r="U19" s="18">
        <f t="shared" si="0"/>
        <v>0</v>
      </c>
      <c r="V19" s="18">
        <f t="shared" si="1"/>
        <v>0</v>
      </c>
    </row>
    <row r="20" spans="1:22" ht="25.9">
      <c r="A20" s="18">
        <v>14</v>
      </c>
      <c r="B20" s="19"/>
      <c r="C20" s="19"/>
      <c r="D20" s="19"/>
      <c r="E20" s="19"/>
      <c r="F20" s="19">
        <v>2</v>
      </c>
      <c r="G20" s="19">
        <v>2</v>
      </c>
      <c r="H20" s="19"/>
      <c r="I20" s="19"/>
      <c r="J20" s="19">
        <v>0.5</v>
      </c>
      <c r="K20" s="19"/>
      <c r="L20" s="19"/>
      <c r="M20" s="19"/>
      <c r="N20" s="19"/>
      <c r="O20" s="19"/>
      <c r="P20" s="19"/>
      <c r="Q20" s="19"/>
      <c r="R20" s="19">
        <v>3</v>
      </c>
      <c r="S20" s="19"/>
      <c r="T20" s="17" t="s">
        <v>24</v>
      </c>
      <c r="U20" s="18">
        <f t="shared" si="0"/>
        <v>7.5</v>
      </c>
      <c r="V20" s="18">
        <f t="shared" si="1"/>
        <v>75000</v>
      </c>
    </row>
    <row r="21" spans="1:22" ht="25.9">
      <c r="A21" s="18">
        <v>15</v>
      </c>
      <c r="B21" s="19"/>
      <c r="C21" s="19"/>
      <c r="D21" s="19"/>
      <c r="E21" s="19">
        <v>4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>
        <v>2</v>
      </c>
      <c r="T21" s="17" t="s">
        <v>24</v>
      </c>
      <c r="U21" s="18">
        <f t="shared" si="0"/>
        <v>6</v>
      </c>
      <c r="V21" s="18">
        <f t="shared" si="1"/>
        <v>60000</v>
      </c>
    </row>
    <row r="22" spans="1:22" ht="25.9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7" t="s">
        <v>24</v>
      </c>
      <c r="U22" s="18">
        <f t="shared" si="0"/>
        <v>0</v>
      </c>
      <c r="V22" s="18">
        <f t="shared" si="1"/>
        <v>0</v>
      </c>
    </row>
    <row r="23" spans="1:22" ht="25.9">
      <c r="A23" s="18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24</v>
      </c>
      <c r="U23" s="18">
        <f t="shared" si="0"/>
        <v>0</v>
      </c>
      <c r="V23" s="18">
        <f t="shared" si="1"/>
        <v>0</v>
      </c>
    </row>
    <row r="24" spans="1:22" ht="25.9">
      <c r="A24" s="18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7" t="s">
        <v>24</v>
      </c>
      <c r="U24" s="18">
        <f t="shared" si="0"/>
        <v>0</v>
      </c>
      <c r="V24" s="18">
        <f t="shared" si="1"/>
        <v>0</v>
      </c>
    </row>
    <row r="25" spans="1:22" ht="25.9">
      <c r="A25" s="18">
        <v>19</v>
      </c>
      <c r="B25" s="19"/>
      <c r="C25" s="19"/>
      <c r="D25" s="19"/>
      <c r="E25" s="19"/>
      <c r="F25" s="19">
        <v>1</v>
      </c>
      <c r="G25" s="19">
        <v>1</v>
      </c>
      <c r="H25" s="19">
        <v>1</v>
      </c>
      <c r="I25" s="19"/>
      <c r="J25" s="19">
        <v>1</v>
      </c>
      <c r="K25" s="19"/>
      <c r="L25" s="19"/>
      <c r="M25" s="19"/>
      <c r="N25" s="19"/>
      <c r="O25" s="19"/>
      <c r="P25" s="19"/>
      <c r="Q25" s="19"/>
      <c r="R25" s="19"/>
      <c r="S25" s="19">
        <v>1</v>
      </c>
      <c r="T25" s="17" t="s">
        <v>24</v>
      </c>
      <c r="U25" s="18">
        <f t="shared" si="0"/>
        <v>5</v>
      </c>
      <c r="V25" s="18">
        <f t="shared" si="1"/>
        <v>50000</v>
      </c>
    </row>
    <row r="26" spans="1:22" ht="25.9">
      <c r="A26" s="18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24</v>
      </c>
      <c r="U26" s="18">
        <f t="shared" si="0"/>
        <v>0</v>
      </c>
      <c r="V26" s="18">
        <f t="shared" si="1"/>
        <v>0</v>
      </c>
    </row>
    <row r="27" spans="1:22" ht="25.9">
      <c r="A27" s="18">
        <v>21</v>
      </c>
      <c r="B27" s="19"/>
      <c r="C27" s="19"/>
      <c r="D27" s="19"/>
      <c r="E27" s="19">
        <v>5</v>
      </c>
      <c r="F27" s="19">
        <v>1</v>
      </c>
      <c r="G27" s="19">
        <v>1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24</v>
      </c>
      <c r="U27" s="18">
        <f t="shared" si="0"/>
        <v>7</v>
      </c>
      <c r="V27" s="18">
        <f t="shared" si="1"/>
        <v>70000</v>
      </c>
    </row>
    <row r="28" spans="1:22" ht="25.9">
      <c r="A28" s="18">
        <v>22</v>
      </c>
      <c r="B28" s="19">
        <v>3</v>
      </c>
      <c r="C28" s="19"/>
      <c r="D28" s="19">
        <v>2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24</v>
      </c>
      <c r="U28" s="18">
        <f t="shared" si="0"/>
        <v>5</v>
      </c>
      <c r="V28" s="18">
        <f t="shared" si="1"/>
        <v>50000</v>
      </c>
    </row>
    <row r="29" spans="1:22" ht="25.9">
      <c r="A29" s="18">
        <v>23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24</v>
      </c>
      <c r="U29" s="18">
        <f t="shared" si="0"/>
        <v>0</v>
      </c>
      <c r="V29" s="18">
        <f t="shared" si="1"/>
        <v>0</v>
      </c>
    </row>
    <row r="30" spans="1:22" ht="25.9">
      <c r="A30" s="18">
        <v>24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24</v>
      </c>
      <c r="U30" s="18">
        <f t="shared" si="0"/>
        <v>0</v>
      </c>
      <c r="V30" s="18">
        <f t="shared" si="1"/>
        <v>0</v>
      </c>
    </row>
    <row r="31" spans="1:22" ht="25.9">
      <c r="A31" s="18">
        <v>25</v>
      </c>
      <c r="B31" s="19"/>
      <c r="C31" s="19"/>
      <c r="D31" s="19">
        <v>1</v>
      </c>
      <c r="E31" s="19"/>
      <c r="F31" s="19">
        <v>1</v>
      </c>
      <c r="G31" s="19">
        <v>2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>
        <v>1</v>
      </c>
      <c r="T31" s="17" t="s">
        <v>24</v>
      </c>
      <c r="U31" s="18">
        <f t="shared" si="0"/>
        <v>5</v>
      </c>
      <c r="V31" s="18">
        <f t="shared" si="1"/>
        <v>50000</v>
      </c>
    </row>
    <row r="32" spans="1:22" ht="25.9">
      <c r="A32" s="18">
        <v>26</v>
      </c>
      <c r="B32" s="19"/>
      <c r="C32" s="19"/>
      <c r="D32" s="19"/>
      <c r="E32" s="19"/>
      <c r="F32" s="19"/>
      <c r="G32" s="19"/>
      <c r="H32" s="19">
        <v>1</v>
      </c>
      <c r="I32" s="19"/>
      <c r="J32" s="19"/>
      <c r="K32" s="19"/>
      <c r="L32" s="19">
        <v>0.5</v>
      </c>
      <c r="M32" s="19"/>
      <c r="N32" s="19"/>
      <c r="O32" s="19"/>
      <c r="P32" s="19"/>
      <c r="Q32" s="19"/>
      <c r="R32" s="19">
        <v>3</v>
      </c>
      <c r="S32" s="19">
        <v>1</v>
      </c>
      <c r="T32" s="17" t="s">
        <v>24</v>
      </c>
      <c r="U32" s="18">
        <f t="shared" si="0"/>
        <v>5.5</v>
      </c>
      <c r="V32" s="18">
        <f t="shared" si="1"/>
        <v>55000</v>
      </c>
    </row>
    <row r="33" spans="1:22" ht="25.9">
      <c r="A33" s="18">
        <v>27</v>
      </c>
      <c r="B33" s="19"/>
      <c r="C33" s="19"/>
      <c r="D33" s="19"/>
      <c r="E33" s="19"/>
      <c r="F33" s="19">
        <v>3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24</v>
      </c>
      <c r="U33" s="18">
        <f t="shared" si="0"/>
        <v>3</v>
      </c>
      <c r="V33" s="18">
        <f t="shared" si="1"/>
        <v>30000</v>
      </c>
    </row>
    <row r="34" spans="1:22" ht="25.9">
      <c r="A34" s="18">
        <v>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24</v>
      </c>
      <c r="U34" s="18">
        <f t="shared" si="0"/>
        <v>0</v>
      </c>
      <c r="V34" s="18">
        <f t="shared" si="1"/>
        <v>0</v>
      </c>
    </row>
    <row r="35" spans="1:22" ht="25.9">
      <c r="A35" s="18">
        <v>29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24</v>
      </c>
      <c r="U35" s="18">
        <f t="shared" si="0"/>
        <v>0</v>
      </c>
      <c r="V35" s="18">
        <f t="shared" si="1"/>
        <v>0</v>
      </c>
    </row>
    <row r="36" spans="1:22" ht="25.9">
      <c r="A36" s="18">
        <v>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 t="s">
        <v>24</v>
      </c>
      <c r="U36" s="18">
        <f t="shared" si="0"/>
        <v>0</v>
      </c>
      <c r="V36" s="18">
        <f t="shared" si="1"/>
        <v>0</v>
      </c>
    </row>
    <row r="37" spans="1:22" ht="26.45" thickBot="1">
      <c r="A37" s="18">
        <v>31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7" t="s">
        <v>24</v>
      </c>
      <c r="U37" s="22">
        <f t="shared" si="0"/>
        <v>0</v>
      </c>
      <c r="V37" s="22">
        <f t="shared" si="1"/>
        <v>0</v>
      </c>
    </row>
    <row r="38" spans="1:22" ht="26.45" thickBot="1">
      <c r="A38" s="23"/>
      <c r="B38" s="24">
        <f t="shared" ref="B38:S38" si="2">SUM(B7:B37)</f>
        <v>5</v>
      </c>
      <c r="C38" s="24">
        <f t="shared" si="2"/>
        <v>0</v>
      </c>
      <c r="D38" s="24">
        <f t="shared" si="2"/>
        <v>7</v>
      </c>
      <c r="E38" s="24">
        <f t="shared" si="2"/>
        <v>17</v>
      </c>
      <c r="F38" s="24">
        <f t="shared" si="2"/>
        <v>17</v>
      </c>
      <c r="G38" s="24">
        <f t="shared" si="2"/>
        <v>14</v>
      </c>
      <c r="H38" s="24">
        <f t="shared" si="2"/>
        <v>5</v>
      </c>
      <c r="I38" s="24">
        <f t="shared" si="2"/>
        <v>0</v>
      </c>
      <c r="J38" s="24">
        <f t="shared" si="2"/>
        <v>1.5</v>
      </c>
      <c r="K38" s="24">
        <f t="shared" si="2"/>
        <v>0</v>
      </c>
      <c r="L38" s="24">
        <f t="shared" si="2"/>
        <v>0.5</v>
      </c>
      <c r="M38" s="24">
        <f t="shared" si="2"/>
        <v>0</v>
      </c>
      <c r="N38" s="24">
        <f t="shared" si="2"/>
        <v>0</v>
      </c>
      <c r="O38" s="24">
        <f t="shared" si="2"/>
        <v>0</v>
      </c>
      <c r="P38" s="24">
        <f t="shared" si="2"/>
        <v>0</v>
      </c>
      <c r="Q38" s="24">
        <f t="shared" si="2"/>
        <v>0</v>
      </c>
      <c r="R38" s="24">
        <f t="shared" si="2"/>
        <v>9</v>
      </c>
      <c r="S38" s="24">
        <f t="shared" si="2"/>
        <v>10</v>
      </c>
      <c r="T38" s="25"/>
      <c r="U38" s="24">
        <f>SUM(U7:U37)</f>
        <v>86</v>
      </c>
      <c r="V38" s="24">
        <f t="shared" si="1"/>
        <v>860000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27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</sheetData>
  <mergeCells count="5">
    <mergeCell ref="A1:V3"/>
    <mergeCell ref="A5:V5"/>
    <mergeCell ref="A39:D39"/>
    <mergeCell ref="A40:V40"/>
    <mergeCell ref="A41:D41"/>
  </mergeCells>
  <pageMargins left="0.25" right="0.25" top="0.75" bottom="0.75" header="0.3" footer="0.3"/>
  <pageSetup paperSize="9" scale="58" orientation="landscape" r:id="rId1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3535-26E1-44A9-9BF8-67A6905ECE22}">
  <dimension ref="A1:V41"/>
  <sheetViews>
    <sheetView zoomScaleNormal="100" workbookViewId="0">
      <selection activeCell="A5" sqref="A5:V5"/>
    </sheetView>
  </sheetViews>
  <sheetFormatPr defaultRowHeight="14.45"/>
  <cols>
    <col min="2" max="2" width="10.5703125" customWidth="1"/>
    <col min="3" max="3" width="15.140625" customWidth="1"/>
    <col min="18" max="18" width="16.42578125" customWidth="1"/>
    <col min="19" max="19" width="18.7109375" bestFit="1" customWidth="1"/>
    <col min="20" max="20" width="16.5703125" customWidth="1"/>
    <col min="21" max="21" width="13.140625" customWidth="1"/>
    <col min="22" max="22" width="13.7109375" bestFit="1" customWidth="1"/>
  </cols>
  <sheetData>
    <row r="1" spans="1:22" ht="15" customHeight="1">
      <c r="A1" s="42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1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43" t="s">
        <v>29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>
        <v>6</v>
      </c>
      <c r="F7" s="17">
        <v>2</v>
      </c>
      <c r="G7" s="17">
        <v>1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24</v>
      </c>
      <c r="U7" s="18">
        <f t="shared" ref="U7:U37" si="0">SUM(B7:T7)</f>
        <v>9</v>
      </c>
      <c r="V7" s="18">
        <f t="shared" ref="V7:V38" si="1">SUM(U7)*10000</f>
        <v>90000</v>
      </c>
    </row>
    <row r="8" spans="1:22" ht="25.9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24</v>
      </c>
      <c r="U8" s="18">
        <f t="shared" si="0"/>
        <v>0</v>
      </c>
      <c r="V8" s="18">
        <f t="shared" si="1"/>
        <v>0</v>
      </c>
    </row>
    <row r="9" spans="1:22" ht="25.9">
      <c r="A9" s="18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24</v>
      </c>
      <c r="U9" s="18">
        <f t="shared" si="0"/>
        <v>0</v>
      </c>
      <c r="V9" s="18">
        <f t="shared" si="1"/>
        <v>0</v>
      </c>
    </row>
    <row r="10" spans="1:22" ht="25.9">
      <c r="A10" s="18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7" t="s">
        <v>24</v>
      </c>
      <c r="U10" s="18">
        <f t="shared" si="0"/>
        <v>0</v>
      </c>
      <c r="V10" s="18">
        <f t="shared" si="1"/>
        <v>0</v>
      </c>
    </row>
    <row r="11" spans="1:22" ht="25.9">
      <c r="A11" s="18">
        <v>5</v>
      </c>
      <c r="B11" s="19">
        <v>3</v>
      </c>
      <c r="C11" s="19"/>
      <c r="D11" s="19"/>
      <c r="E11" s="19"/>
      <c r="F11" s="19">
        <v>1</v>
      </c>
      <c r="G11" s="19">
        <v>1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>
        <v>3</v>
      </c>
      <c r="S11" s="19"/>
      <c r="T11" s="17" t="s">
        <v>24</v>
      </c>
      <c r="U11" s="18">
        <f t="shared" si="0"/>
        <v>8</v>
      </c>
      <c r="V11" s="18">
        <f t="shared" si="1"/>
        <v>80000</v>
      </c>
    </row>
    <row r="12" spans="1:22" ht="25.9">
      <c r="A12" s="18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24</v>
      </c>
      <c r="U12" s="18">
        <f t="shared" si="0"/>
        <v>0</v>
      </c>
      <c r="V12" s="18">
        <f t="shared" si="1"/>
        <v>0</v>
      </c>
    </row>
    <row r="13" spans="1:22" ht="25.9">
      <c r="A13" s="18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24</v>
      </c>
      <c r="U13" s="18">
        <f t="shared" si="0"/>
        <v>0</v>
      </c>
      <c r="V13" s="18">
        <f t="shared" si="1"/>
        <v>0</v>
      </c>
    </row>
    <row r="14" spans="1:22" ht="25.9">
      <c r="A14" s="18">
        <v>8</v>
      </c>
      <c r="B14" s="19"/>
      <c r="C14" s="19"/>
      <c r="D14" s="19"/>
      <c r="E14" s="19"/>
      <c r="F14" s="19"/>
      <c r="G14" s="19"/>
      <c r="H14" s="19"/>
      <c r="I14" s="19"/>
      <c r="J14" s="19">
        <v>1.5</v>
      </c>
      <c r="K14" s="19">
        <v>1</v>
      </c>
      <c r="L14" s="19">
        <v>0.5</v>
      </c>
      <c r="M14" s="19"/>
      <c r="N14" s="19"/>
      <c r="O14" s="19"/>
      <c r="P14" s="19"/>
      <c r="Q14" s="19"/>
      <c r="R14" s="19"/>
      <c r="S14" s="19">
        <v>1</v>
      </c>
      <c r="T14" s="17" t="s">
        <v>24</v>
      </c>
      <c r="U14" s="18">
        <f t="shared" si="0"/>
        <v>4</v>
      </c>
      <c r="V14" s="18">
        <f t="shared" si="1"/>
        <v>40000</v>
      </c>
    </row>
    <row r="15" spans="1:22" ht="25.9">
      <c r="A15" s="18">
        <v>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7" t="s">
        <v>24</v>
      </c>
      <c r="U15" s="18">
        <f t="shared" si="0"/>
        <v>0</v>
      </c>
      <c r="V15" s="18">
        <f t="shared" si="1"/>
        <v>0</v>
      </c>
    </row>
    <row r="16" spans="1:22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7" t="s">
        <v>24</v>
      </c>
      <c r="U16" s="18">
        <f t="shared" si="0"/>
        <v>0</v>
      </c>
      <c r="V16" s="18">
        <f t="shared" si="1"/>
        <v>0</v>
      </c>
    </row>
    <row r="17" spans="1:22" ht="25.9">
      <c r="A17" s="18">
        <v>11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7" t="s">
        <v>24</v>
      </c>
      <c r="U17" s="18">
        <f t="shared" si="0"/>
        <v>0</v>
      </c>
      <c r="V17" s="18">
        <f t="shared" si="1"/>
        <v>0</v>
      </c>
    </row>
    <row r="18" spans="1:22" ht="25.9">
      <c r="A18" s="18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 t="s">
        <v>24</v>
      </c>
      <c r="U18" s="18">
        <f t="shared" si="0"/>
        <v>0</v>
      </c>
      <c r="V18" s="18">
        <f t="shared" si="1"/>
        <v>0</v>
      </c>
    </row>
    <row r="19" spans="1:22" ht="25.9">
      <c r="A19" s="18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24</v>
      </c>
      <c r="U19" s="18">
        <f t="shared" si="0"/>
        <v>0</v>
      </c>
      <c r="V19" s="18">
        <f t="shared" si="1"/>
        <v>0</v>
      </c>
    </row>
    <row r="20" spans="1:22" ht="25.9">
      <c r="A20" s="18">
        <v>14</v>
      </c>
      <c r="B20" s="19"/>
      <c r="C20" s="19"/>
      <c r="D20" s="19"/>
      <c r="E20" s="19">
        <v>4</v>
      </c>
      <c r="F20" s="19">
        <v>2</v>
      </c>
      <c r="G20" s="19">
        <v>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7" t="s">
        <v>24</v>
      </c>
      <c r="U20" s="18">
        <f t="shared" si="0"/>
        <v>7</v>
      </c>
      <c r="V20" s="18">
        <f t="shared" si="1"/>
        <v>70000</v>
      </c>
    </row>
    <row r="21" spans="1:22" ht="25.9">
      <c r="A21" s="18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7" t="s">
        <v>24</v>
      </c>
      <c r="U21" s="18">
        <f t="shared" si="0"/>
        <v>0</v>
      </c>
      <c r="V21" s="18">
        <f t="shared" si="1"/>
        <v>0</v>
      </c>
    </row>
    <row r="22" spans="1:22" ht="25.9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7" t="s">
        <v>24</v>
      </c>
      <c r="U22" s="18">
        <f t="shared" si="0"/>
        <v>0</v>
      </c>
      <c r="V22" s="18">
        <f t="shared" si="1"/>
        <v>0</v>
      </c>
    </row>
    <row r="23" spans="1:22" ht="25.9">
      <c r="A23" s="18">
        <v>17</v>
      </c>
      <c r="B23" s="19"/>
      <c r="C23" s="19"/>
      <c r="D23" s="19">
        <v>10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24</v>
      </c>
      <c r="U23" s="18">
        <f t="shared" si="0"/>
        <v>10</v>
      </c>
      <c r="V23" s="18">
        <f t="shared" si="1"/>
        <v>100000</v>
      </c>
    </row>
    <row r="24" spans="1:22" ht="25.9">
      <c r="A24" s="18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7" t="s">
        <v>24</v>
      </c>
      <c r="U24" s="18">
        <f t="shared" si="0"/>
        <v>0</v>
      </c>
      <c r="V24" s="18">
        <f t="shared" si="1"/>
        <v>0</v>
      </c>
    </row>
    <row r="25" spans="1:22" ht="25.9">
      <c r="A25" s="18">
        <v>19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7" t="s">
        <v>24</v>
      </c>
      <c r="U25" s="18">
        <f t="shared" si="0"/>
        <v>0</v>
      </c>
      <c r="V25" s="18">
        <f t="shared" si="1"/>
        <v>0</v>
      </c>
    </row>
    <row r="26" spans="1:22" ht="25.9">
      <c r="A26" s="18">
        <v>20</v>
      </c>
      <c r="B26" s="19"/>
      <c r="C26" s="19"/>
      <c r="D26" s="19"/>
      <c r="E26" s="19"/>
      <c r="F26" s="19">
        <v>2</v>
      </c>
      <c r="G26" s="19">
        <v>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>
        <v>3</v>
      </c>
      <c r="S26" s="19"/>
      <c r="T26" s="17" t="s">
        <v>24</v>
      </c>
      <c r="U26" s="18">
        <f t="shared" si="0"/>
        <v>7</v>
      </c>
      <c r="V26" s="18">
        <f t="shared" si="1"/>
        <v>70000</v>
      </c>
    </row>
    <row r="27" spans="1:22" ht="25.9">
      <c r="A27" s="18">
        <v>21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24</v>
      </c>
      <c r="U27" s="18">
        <f t="shared" si="0"/>
        <v>0</v>
      </c>
      <c r="V27" s="18">
        <f t="shared" si="1"/>
        <v>0</v>
      </c>
    </row>
    <row r="28" spans="1:22" ht="25.9">
      <c r="A28" s="18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24</v>
      </c>
      <c r="U28" s="18">
        <f t="shared" si="0"/>
        <v>0</v>
      </c>
      <c r="V28" s="18">
        <f t="shared" si="1"/>
        <v>0</v>
      </c>
    </row>
    <row r="29" spans="1:22" ht="25.9">
      <c r="A29" s="18">
        <v>23</v>
      </c>
      <c r="B29" s="19"/>
      <c r="C29" s="19"/>
      <c r="D29" s="19"/>
      <c r="E29" s="19"/>
      <c r="F29" s="19"/>
      <c r="G29" s="19"/>
      <c r="H29" s="19"/>
      <c r="I29" s="19"/>
      <c r="J29" s="19">
        <v>1</v>
      </c>
      <c r="K29" s="19">
        <v>1</v>
      </c>
      <c r="L29" s="19">
        <v>0.5</v>
      </c>
      <c r="M29" s="19"/>
      <c r="N29" s="19"/>
      <c r="O29" s="19"/>
      <c r="P29" s="19"/>
      <c r="Q29" s="19"/>
      <c r="R29" s="19"/>
      <c r="S29" s="19"/>
      <c r="T29" s="17" t="s">
        <v>24</v>
      </c>
      <c r="U29" s="18">
        <f t="shared" si="0"/>
        <v>2.5</v>
      </c>
      <c r="V29" s="18">
        <f t="shared" si="1"/>
        <v>25000</v>
      </c>
    </row>
    <row r="30" spans="1:22" ht="25.9">
      <c r="A30" s="18">
        <v>24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24</v>
      </c>
      <c r="U30" s="18">
        <f t="shared" si="0"/>
        <v>0</v>
      </c>
      <c r="V30" s="18">
        <f t="shared" si="1"/>
        <v>0</v>
      </c>
    </row>
    <row r="31" spans="1:22" ht="25.9">
      <c r="A31" s="18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7" t="s">
        <v>24</v>
      </c>
      <c r="U31" s="18">
        <f t="shared" si="0"/>
        <v>0</v>
      </c>
      <c r="V31" s="18">
        <f t="shared" si="1"/>
        <v>0</v>
      </c>
    </row>
    <row r="32" spans="1:22" ht="25.9">
      <c r="A32" s="18">
        <v>26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7" t="s">
        <v>24</v>
      </c>
      <c r="U32" s="18">
        <f t="shared" si="0"/>
        <v>0</v>
      </c>
      <c r="V32" s="18">
        <f t="shared" si="1"/>
        <v>0</v>
      </c>
    </row>
    <row r="33" spans="1:22" ht="25.9">
      <c r="A33" s="18">
        <v>27</v>
      </c>
      <c r="B33" s="19">
        <v>6</v>
      </c>
      <c r="C33" s="19"/>
      <c r="D33" s="19"/>
      <c r="E33" s="19"/>
      <c r="F33" s="19">
        <v>2</v>
      </c>
      <c r="G33" s="19">
        <v>1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24</v>
      </c>
      <c r="U33" s="18">
        <f t="shared" si="0"/>
        <v>9</v>
      </c>
      <c r="V33" s="18">
        <f t="shared" si="1"/>
        <v>90000</v>
      </c>
    </row>
    <row r="34" spans="1:22" ht="25.9">
      <c r="A34" s="18">
        <v>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24</v>
      </c>
      <c r="U34" s="18">
        <f t="shared" si="0"/>
        <v>0</v>
      </c>
      <c r="V34" s="18">
        <f t="shared" si="1"/>
        <v>0</v>
      </c>
    </row>
    <row r="35" spans="1:22" ht="25.9">
      <c r="A35" s="18">
        <v>29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24</v>
      </c>
      <c r="U35" s="18">
        <f t="shared" si="0"/>
        <v>0</v>
      </c>
      <c r="V35" s="18">
        <f t="shared" si="1"/>
        <v>0</v>
      </c>
    </row>
    <row r="36" spans="1:22" ht="25.9">
      <c r="A36" s="18">
        <v>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 t="s">
        <v>24</v>
      </c>
      <c r="U36" s="18">
        <f t="shared" si="0"/>
        <v>0</v>
      </c>
      <c r="V36" s="18">
        <f t="shared" si="1"/>
        <v>0</v>
      </c>
    </row>
    <row r="37" spans="1:22" ht="26.45" thickBot="1">
      <c r="A37" s="18">
        <v>31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7" t="s">
        <v>24</v>
      </c>
      <c r="U37" s="22">
        <f t="shared" si="0"/>
        <v>0</v>
      </c>
      <c r="V37" s="22">
        <f t="shared" si="1"/>
        <v>0</v>
      </c>
    </row>
    <row r="38" spans="1:22" ht="26.45" thickBot="1">
      <c r="A38" s="23"/>
      <c r="B38" s="24">
        <f t="shared" ref="B38:S38" si="2">SUM(B7:B37)</f>
        <v>9</v>
      </c>
      <c r="C38" s="24">
        <f t="shared" si="2"/>
        <v>0</v>
      </c>
      <c r="D38" s="24">
        <f t="shared" si="2"/>
        <v>10</v>
      </c>
      <c r="E38" s="24">
        <f t="shared" si="2"/>
        <v>10</v>
      </c>
      <c r="F38" s="24">
        <f t="shared" si="2"/>
        <v>9</v>
      </c>
      <c r="G38" s="24">
        <f t="shared" si="2"/>
        <v>6</v>
      </c>
      <c r="H38" s="24">
        <f t="shared" si="2"/>
        <v>0</v>
      </c>
      <c r="I38" s="24">
        <f t="shared" si="2"/>
        <v>0</v>
      </c>
      <c r="J38" s="24">
        <f t="shared" si="2"/>
        <v>2.5</v>
      </c>
      <c r="K38" s="24">
        <f t="shared" si="2"/>
        <v>2</v>
      </c>
      <c r="L38" s="24">
        <f t="shared" si="2"/>
        <v>1</v>
      </c>
      <c r="M38" s="24">
        <f t="shared" si="2"/>
        <v>0</v>
      </c>
      <c r="N38" s="24">
        <f t="shared" si="2"/>
        <v>0</v>
      </c>
      <c r="O38" s="24">
        <f t="shared" si="2"/>
        <v>0</v>
      </c>
      <c r="P38" s="24">
        <f t="shared" si="2"/>
        <v>0</v>
      </c>
      <c r="Q38" s="24">
        <f t="shared" si="2"/>
        <v>0</v>
      </c>
      <c r="R38" s="24">
        <f t="shared" si="2"/>
        <v>6</v>
      </c>
      <c r="S38" s="24">
        <f t="shared" si="2"/>
        <v>1</v>
      </c>
      <c r="T38" s="25"/>
      <c r="U38" s="24">
        <f>SUM(U7:U37)</f>
        <v>56.5</v>
      </c>
      <c r="V38" s="24">
        <f t="shared" si="1"/>
        <v>565000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30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</sheetData>
  <mergeCells count="5">
    <mergeCell ref="A1:V3"/>
    <mergeCell ref="A5:V5"/>
    <mergeCell ref="A39:D39"/>
    <mergeCell ref="A40:V40"/>
    <mergeCell ref="A41:D41"/>
  </mergeCells>
  <pageMargins left="0.25" right="0.25" top="0.75" bottom="0.75" header="0.3" footer="0.3"/>
  <pageSetup paperSize="9" scale="59" orientation="landscape" r:id="rId1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A63F-6804-4EC6-88E5-F2EF13E15AA5}">
  <dimension ref="A1:V41"/>
  <sheetViews>
    <sheetView zoomScaleNormal="100" workbookViewId="0">
      <selection activeCell="E6" sqref="E6"/>
    </sheetView>
  </sheetViews>
  <sheetFormatPr defaultRowHeight="14.45"/>
  <cols>
    <col min="2" max="2" width="11.28515625" customWidth="1"/>
    <col min="3" max="3" width="15.5703125" customWidth="1"/>
    <col min="18" max="18" width="16.140625" customWidth="1"/>
    <col min="19" max="19" width="18.7109375" bestFit="1" customWidth="1"/>
    <col min="20" max="20" width="17" customWidth="1"/>
    <col min="21" max="21" width="12.28515625" customWidth="1"/>
    <col min="22" max="22" width="13.7109375" bestFit="1" customWidth="1"/>
  </cols>
  <sheetData>
    <row r="1" spans="1:22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1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43" t="s">
        <v>32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24</v>
      </c>
      <c r="U7" s="18">
        <f t="shared" ref="U7:U37" si="0">SUM(B7:T7)</f>
        <v>0</v>
      </c>
      <c r="V7" s="18">
        <f t="shared" ref="V7:V38" si="1">SUM(U7)*10000</f>
        <v>0</v>
      </c>
    </row>
    <row r="8" spans="1:22" ht="25.9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24</v>
      </c>
      <c r="U8" s="18">
        <f t="shared" si="0"/>
        <v>0</v>
      </c>
      <c r="V8" s="18">
        <f t="shared" si="1"/>
        <v>0</v>
      </c>
    </row>
    <row r="9" spans="1:22" ht="25.9">
      <c r="A9" s="18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24</v>
      </c>
      <c r="U9" s="18">
        <f t="shared" si="0"/>
        <v>0</v>
      </c>
      <c r="V9" s="18">
        <f t="shared" si="1"/>
        <v>0</v>
      </c>
    </row>
    <row r="10" spans="1:22" ht="25.9">
      <c r="A10" s="18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7" t="s">
        <v>24</v>
      </c>
      <c r="U10" s="18">
        <f t="shared" si="0"/>
        <v>0</v>
      </c>
      <c r="V10" s="18">
        <f t="shared" si="1"/>
        <v>0</v>
      </c>
    </row>
    <row r="11" spans="1:22" ht="25.9">
      <c r="A11" s="18">
        <v>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7" t="s">
        <v>24</v>
      </c>
      <c r="U11" s="18">
        <f t="shared" si="0"/>
        <v>0</v>
      </c>
      <c r="V11" s="18">
        <f t="shared" si="1"/>
        <v>0</v>
      </c>
    </row>
    <row r="12" spans="1:22" ht="25.9">
      <c r="A12" s="18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24</v>
      </c>
      <c r="U12" s="18">
        <f t="shared" si="0"/>
        <v>0</v>
      </c>
      <c r="V12" s="18">
        <f t="shared" si="1"/>
        <v>0</v>
      </c>
    </row>
    <row r="13" spans="1:22" ht="25.9">
      <c r="A13" s="18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24</v>
      </c>
      <c r="U13" s="18">
        <f t="shared" si="0"/>
        <v>0</v>
      </c>
      <c r="V13" s="18">
        <f t="shared" si="1"/>
        <v>0</v>
      </c>
    </row>
    <row r="14" spans="1:22" ht="25.9">
      <c r="A14" s="18">
        <v>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24</v>
      </c>
      <c r="U14" s="18">
        <f t="shared" si="0"/>
        <v>0</v>
      </c>
      <c r="V14" s="18">
        <f t="shared" si="1"/>
        <v>0</v>
      </c>
    </row>
    <row r="15" spans="1:22" ht="25.9">
      <c r="A15" s="18">
        <v>9</v>
      </c>
      <c r="B15" s="19">
        <v>2</v>
      </c>
      <c r="C15" s="19"/>
      <c r="D15" s="19"/>
      <c r="E15" s="19">
        <v>6</v>
      </c>
      <c r="F15" s="19">
        <v>2</v>
      </c>
      <c r="G15" s="19"/>
      <c r="H15" s="19"/>
      <c r="I15" s="19"/>
      <c r="J15" s="19">
        <v>1</v>
      </c>
      <c r="K15" s="19">
        <v>1</v>
      </c>
      <c r="L15" s="19"/>
      <c r="M15" s="19"/>
      <c r="N15" s="19"/>
      <c r="O15" s="19"/>
      <c r="P15" s="19"/>
      <c r="Q15" s="19"/>
      <c r="R15" s="19"/>
      <c r="S15" s="19"/>
      <c r="T15" s="17" t="s">
        <v>24</v>
      </c>
      <c r="U15" s="18">
        <f t="shared" si="0"/>
        <v>12</v>
      </c>
      <c r="V15" s="18">
        <f t="shared" si="1"/>
        <v>120000</v>
      </c>
    </row>
    <row r="16" spans="1:22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>
        <v>2</v>
      </c>
      <c r="S16" s="19">
        <v>2</v>
      </c>
      <c r="T16" s="17" t="s">
        <v>24</v>
      </c>
      <c r="U16" s="18">
        <f t="shared" si="0"/>
        <v>4</v>
      </c>
      <c r="V16" s="18">
        <f t="shared" si="1"/>
        <v>40000</v>
      </c>
    </row>
    <row r="17" spans="1:22" ht="25.9">
      <c r="A17" s="18">
        <v>11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7" t="s">
        <v>24</v>
      </c>
      <c r="U17" s="18">
        <f t="shared" si="0"/>
        <v>0</v>
      </c>
      <c r="V17" s="18">
        <f t="shared" si="1"/>
        <v>0</v>
      </c>
    </row>
    <row r="18" spans="1:22" ht="25.9">
      <c r="A18" s="18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 t="s">
        <v>24</v>
      </c>
      <c r="U18" s="18">
        <f t="shared" si="0"/>
        <v>0</v>
      </c>
      <c r="V18" s="18">
        <f t="shared" si="1"/>
        <v>0</v>
      </c>
    </row>
    <row r="19" spans="1:22" ht="25.9">
      <c r="A19" s="18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24</v>
      </c>
      <c r="U19" s="18">
        <f t="shared" si="0"/>
        <v>0</v>
      </c>
      <c r="V19" s="18">
        <f t="shared" si="1"/>
        <v>0</v>
      </c>
    </row>
    <row r="20" spans="1:22" ht="25.9">
      <c r="A20" s="18">
        <v>14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7" t="s">
        <v>24</v>
      </c>
      <c r="U20" s="18">
        <f t="shared" si="0"/>
        <v>0</v>
      </c>
      <c r="V20" s="18">
        <f t="shared" si="1"/>
        <v>0</v>
      </c>
    </row>
    <row r="21" spans="1:22" ht="25.9">
      <c r="A21" s="18">
        <v>15</v>
      </c>
      <c r="B21" s="19"/>
      <c r="C21" s="19"/>
      <c r="D21" s="19"/>
      <c r="E21" s="19">
        <v>8</v>
      </c>
      <c r="F21" s="19">
        <v>2</v>
      </c>
      <c r="G21" s="19">
        <v>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7" t="s">
        <v>24</v>
      </c>
      <c r="U21" s="18">
        <f t="shared" si="0"/>
        <v>11</v>
      </c>
      <c r="V21" s="18">
        <f t="shared" si="1"/>
        <v>110000</v>
      </c>
    </row>
    <row r="22" spans="1:22" ht="25.9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7" t="s">
        <v>24</v>
      </c>
      <c r="U22" s="18">
        <f t="shared" si="0"/>
        <v>0</v>
      </c>
      <c r="V22" s="18">
        <f t="shared" si="1"/>
        <v>0</v>
      </c>
    </row>
    <row r="23" spans="1:22" ht="25.9">
      <c r="A23" s="18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24</v>
      </c>
      <c r="U23" s="18">
        <f t="shared" si="0"/>
        <v>0</v>
      </c>
      <c r="V23" s="18">
        <f t="shared" si="1"/>
        <v>0</v>
      </c>
    </row>
    <row r="24" spans="1:22" ht="25.9">
      <c r="A24" s="18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7" t="s">
        <v>24</v>
      </c>
      <c r="U24" s="18">
        <f t="shared" si="0"/>
        <v>0</v>
      </c>
      <c r="V24" s="18">
        <f t="shared" si="1"/>
        <v>0</v>
      </c>
    </row>
    <row r="25" spans="1:22" ht="25.9">
      <c r="A25" s="18">
        <v>19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7" t="s">
        <v>24</v>
      </c>
      <c r="U25" s="18">
        <f t="shared" si="0"/>
        <v>0</v>
      </c>
      <c r="V25" s="18">
        <f t="shared" si="1"/>
        <v>0</v>
      </c>
    </row>
    <row r="26" spans="1:22" ht="25.9">
      <c r="A26" s="18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24</v>
      </c>
      <c r="U26" s="18">
        <f t="shared" si="0"/>
        <v>0</v>
      </c>
      <c r="V26" s="18">
        <f t="shared" si="1"/>
        <v>0</v>
      </c>
    </row>
    <row r="27" spans="1:22" ht="25.9">
      <c r="A27" s="18">
        <v>21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24</v>
      </c>
      <c r="U27" s="18">
        <f t="shared" si="0"/>
        <v>0</v>
      </c>
      <c r="V27" s="18">
        <f t="shared" si="1"/>
        <v>0</v>
      </c>
    </row>
    <row r="28" spans="1:22" ht="25.9">
      <c r="A28" s="18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24</v>
      </c>
      <c r="U28" s="18">
        <f t="shared" si="0"/>
        <v>0</v>
      </c>
      <c r="V28" s="18">
        <f t="shared" si="1"/>
        <v>0</v>
      </c>
    </row>
    <row r="29" spans="1:22" ht="25.9">
      <c r="A29" s="18">
        <v>23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24</v>
      </c>
      <c r="U29" s="18">
        <f t="shared" si="0"/>
        <v>0</v>
      </c>
      <c r="V29" s="18">
        <f t="shared" si="1"/>
        <v>0</v>
      </c>
    </row>
    <row r="30" spans="1:22" ht="25.9">
      <c r="A30" s="18">
        <v>24</v>
      </c>
      <c r="B30" s="19"/>
      <c r="C30" s="19"/>
      <c r="D30" s="19">
        <v>10</v>
      </c>
      <c r="E30" s="19"/>
      <c r="F30" s="19">
        <v>2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24</v>
      </c>
      <c r="U30" s="18">
        <f t="shared" si="0"/>
        <v>12</v>
      </c>
      <c r="V30" s="18">
        <f t="shared" si="1"/>
        <v>120000</v>
      </c>
    </row>
    <row r="31" spans="1:22" ht="25.9">
      <c r="A31" s="18">
        <v>25</v>
      </c>
      <c r="B31" s="19"/>
      <c r="C31" s="19"/>
      <c r="D31" s="19">
        <v>6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>
        <v>3</v>
      </c>
      <c r="S31" s="19">
        <v>2</v>
      </c>
      <c r="T31" s="17" t="s">
        <v>24</v>
      </c>
      <c r="U31" s="18">
        <f t="shared" si="0"/>
        <v>11</v>
      </c>
      <c r="V31" s="18">
        <f t="shared" si="1"/>
        <v>110000</v>
      </c>
    </row>
    <row r="32" spans="1:22" ht="25.9">
      <c r="A32" s="18">
        <v>26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7" t="s">
        <v>24</v>
      </c>
      <c r="U32" s="18">
        <f t="shared" si="0"/>
        <v>0</v>
      </c>
      <c r="V32" s="18">
        <f t="shared" si="1"/>
        <v>0</v>
      </c>
    </row>
    <row r="33" spans="1:22" ht="25.9">
      <c r="A33" s="18">
        <v>27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24</v>
      </c>
      <c r="U33" s="18">
        <f t="shared" si="0"/>
        <v>0</v>
      </c>
      <c r="V33" s="18">
        <f t="shared" si="1"/>
        <v>0</v>
      </c>
    </row>
    <row r="34" spans="1:22" ht="25.9">
      <c r="A34" s="18">
        <v>28</v>
      </c>
      <c r="B34" s="19"/>
      <c r="C34" s="19"/>
      <c r="D34" s="19"/>
      <c r="E34" s="19">
        <v>3</v>
      </c>
      <c r="F34" s="19">
        <v>6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24</v>
      </c>
      <c r="U34" s="18">
        <f t="shared" si="0"/>
        <v>9</v>
      </c>
      <c r="V34" s="18">
        <f t="shared" si="1"/>
        <v>90000</v>
      </c>
    </row>
    <row r="35" spans="1:22" ht="25.9">
      <c r="A35" s="18">
        <v>29</v>
      </c>
      <c r="B35" s="19">
        <v>3</v>
      </c>
      <c r="C35" s="19"/>
      <c r="D35" s="19"/>
      <c r="E35" s="19">
        <v>1</v>
      </c>
      <c r="F35" s="19">
        <v>3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24</v>
      </c>
      <c r="U35" s="18">
        <f t="shared" si="0"/>
        <v>7</v>
      </c>
      <c r="V35" s="18">
        <f t="shared" si="1"/>
        <v>70000</v>
      </c>
    </row>
    <row r="36" spans="1:22" ht="25.9">
      <c r="A36" s="18">
        <v>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 t="s">
        <v>24</v>
      </c>
      <c r="U36" s="18">
        <f t="shared" si="0"/>
        <v>0</v>
      </c>
      <c r="V36" s="18">
        <f t="shared" si="1"/>
        <v>0</v>
      </c>
    </row>
    <row r="37" spans="1:22" ht="26.45" thickBot="1">
      <c r="A37" s="18">
        <v>31</v>
      </c>
      <c r="B37" s="20"/>
      <c r="C37" s="20"/>
      <c r="D37" s="20"/>
      <c r="E37" s="20"/>
      <c r="F37" s="20">
        <v>2</v>
      </c>
      <c r="G37" s="20">
        <v>2</v>
      </c>
      <c r="H37" s="20"/>
      <c r="I37" s="20"/>
      <c r="J37" s="20">
        <v>1</v>
      </c>
      <c r="K37" s="20">
        <v>1</v>
      </c>
      <c r="L37" s="20"/>
      <c r="M37" s="20"/>
      <c r="N37" s="20"/>
      <c r="O37" s="20"/>
      <c r="P37" s="20"/>
      <c r="Q37" s="20"/>
      <c r="R37" s="20"/>
      <c r="S37" s="20"/>
      <c r="T37" s="17" t="s">
        <v>24</v>
      </c>
      <c r="U37" s="22">
        <f t="shared" si="0"/>
        <v>6</v>
      </c>
      <c r="V37" s="22">
        <f t="shared" si="1"/>
        <v>60000</v>
      </c>
    </row>
    <row r="38" spans="1:22" ht="26.45" thickBot="1">
      <c r="A38" s="23"/>
      <c r="B38" s="24">
        <f t="shared" ref="B38:S38" si="2">SUM(B7:B37)</f>
        <v>5</v>
      </c>
      <c r="C38" s="24">
        <f t="shared" si="2"/>
        <v>0</v>
      </c>
      <c r="D38" s="24">
        <f t="shared" si="2"/>
        <v>16</v>
      </c>
      <c r="E38" s="24">
        <f t="shared" si="2"/>
        <v>18</v>
      </c>
      <c r="F38" s="24">
        <f t="shared" si="2"/>
        <v>17</v>
      </c>
      <c r="G38" s="24">
        <f t="shared" si="2"/>
        <v>3</v>
      </c>
      <c r="H38" s="24">
        <f t="shared" si="2"/>
        <v>0</v>
      </c>
      <c r="I38" s="24">
        <f t="shared" si="2"/>
        <v>0</v>
      </c>
      <c r="J38" s="24">
        <f t="shared" si="2"/>
        <v>2</v>
      </c>
      <c r="K38" s="24">
        <f t="shared" si="2"/>
        <v>2</v>
      </c>
      <c r="L38" s="24">
        <f t="shared" si="2"/>
        <v>0</v>
      </c>
      <c r="M38" s="24">
        <f t="shared" si="2"/>
        <v>0</v>
      </c>
      <c r="N38" s="24">
        <f t="shared" si="2"/>
        <v>0</v>
      </c>
      <c r="O38" s="24">
        <f t="shared" si="2"/>
        <v>0</v>
      </c>
      <c r="P38" s="24">
        <f t="shared" si="2"/>
        <v>0</v>
      </c>
      <c r="Q38" s="24">
        <f t="shared" si="2"/>
        <v>0</v>
      </c>
      <c r="R38" s="24">
        <f t="shared" si="2"/>
        <v>5</v>
      </c>
      <c r="S38" s="24">
        <f t="shared" si="2"/>
        <v>4</v>
      </c>
      <c r="T38" s="25"/>
      <c r="U38" s="24">
        <f>SUM(U7:U37)</f>
        <v>72</v>
      </c>
      <c r="V38" s="24">
        <f t="shared" si="1"/>
        <v>720000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33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</sheetData>
  <mergeCells count="5">
    <mergeCell ref="A1:V3"/>
    <mergeCell ref="A5:V5"/>
    <mergeCell ref="A39:D39"/>
    <mergeCell ref="A40:V40"/>
    <mergeCell ref="A41:D41"/>
  </mergeCells>
  <pageMargins left="0.25" right="0.25" top="0.75" bottom="0.75" header="0.3" footer="0.3"/>
  <pageSetup paperSize="9" scale="59" orientation="landscape" r:id="rId1"/>
  <rowBreaks count="1" manualBreakCount="1">
    <brk id="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E4C4-4825-43CF-AC95-D8BF6F8B53F7}">
  <dimension ref="A1:V51"/>
  <sheetViews>
    <sheetView zoomScaleNormal="100" workbookViewId="0">
      <selection activeCell="A5" sqref="A5:V5"/>
    </sheetView>
  </sheetViews>
  <sheetFormatPr defaultRowHeight="14.45"/>
  <cols>
    <col min="2" max="2" width="11.42578125" customWidth="1"/>
    <col min="3" max="3" width="15.42578125" customWidth="1"/>
    <col min="18" max="18" width="17.28515625" customWidth="1"/>
    <col min="19" max="19" width="18.7109375" bestFit="1" customWidth="1"/>
    <col min="20" max="20" width="16.140625" customWidth="1"/>
    <col min="21" max="21" width="13.28515625" customWidth="1"/>
    <col min="22" max="22" width="13.7109375" bestFit="1" customWidth="1"/>
  </cols>
  <sheetData>
    <row r="1" spans="1:22" ht="15" customHeight="1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1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43" t="s">
        <v>34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>
        <v>10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>
        <v>2</v>
      </c>
      <c r="T7" s="17" t="s">
        <v>35</v>
      </c>
      <c r="U7" s="18">
        <f t="shared" ref="U7:U37" si="0">SUM(B7:T7)</f>
        <v>12</v>
      </c>
      <c r="V7" s="18">
        <f t="shared" ref="V7:V38" si="1">SUM(U7)*10000</f>
        <v>120000</v>
      </c>
    </row>
    <row r="8" spans="1:22" ht="25.9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>
        <v>2</v>
      </c>
      <c r="S8" s="19"/>
      <c r="T8" s="17" t="s">
        <v>35</v>
      </c>
      <c r="U8" s="18">
        <f t="shared" si="0"/>
        <v>2</v>
      </c>
      <c r="V8" s="18">
        <f t="shared" si="1"/>
        <v>20000</v>
      </c>
    </row>
    <row r="9" spans="1:22" ht="25.9">
      <c r="A9" s="18">
        <v>3</v>
      </c>
      <c r="B9" s="17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35</v>
      </c>
      <c r="U9" s="18">
        <f t="shared" si="0"/>
        <v>0</v>
      </c>
      <c r="V9" s="18">
        <f t="shared" si="1"/>
        <v>0</v>
      </c>
    </row>
    <row r="10" spans="1:22" ht="25.9">
      <c r="A10" s="18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7" t="s">
        <v>35</v>
      </c>
      <c r="U10" s="18">
        <f t="shared" si="0"/>
        <v>0</v>
      </c>
      <c r="V10" s="18">
        <f t="shared" si="1"/>
        <v>0</v>
      </c>
    </row>
    <row r="11" spans="1:22" ht="25.9">
      <c r="A11" s="18">
        <v>5</v>
      </c>
      <c r="B11" s="19"/>
      <c r="C11" s="19"/>
      <c r="D11" s="19"/>
      <c r="E11" s="19">
        <v>10</v>
      </c>
      <c r="F11" s="19"/>
      <c r="G11" s="19"/>
      <c r="H11" s="19"/>
      <c r="I11" s="19"/>
      <c r="J11" s="19"/>
      <c r="K11" s="19"/>
      <c r="L11" s="19">
        <v>2</v>
      </c>
      <c r="M11" s="19">
        <v>2</v>
      </c>
      <c r="N11" s="19"/>
      <c r="O11" s="19"/>
      <c r="P11" s="19"/>
      <c r="Q11" s="19"/>
      <c r="R11" s="19"/>
      <c r="S11" s="19"/>
      <c r="T11" s="17" t="s">
        <v>35</v>
      </c>
      <c r="U11" s="18">
        <f t="shared" si="0"/>
        <v>14</v>
      </c>
      <c r="V11" s="18">
        <f t="shared" si="1"/>
        <v>140000</v>
      </c>
    </row>
    <row r="12" spans="1:22" ht="25.9">
      <c r="A12" s="18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35</v>
      </c>
      <c r="U12" s="18">
        <f t="shared" si="0"/>
        <v>0</v>
      </c>
      <c r="V12" s="18">
        <f t="shared" si="1"/>
        <v>0</v>
      </c>
    </row>
    <row r="13" spans="1:22" ht="25.9">
      <c r="A13" s="18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35</v>
      </c>
      <c r="U13" s="18">
        <f t="shared" si="0"/>
        <v>0</v>
      </c>
      <c r="V13" s="18">
        <f t="shared" si="1"/>
        <v>0</v>
      </c>
    </row>
    <row r="14" spans="1:22" ht="25.9">
      <c r="A14" s="18">
        <v>8</v>
      </c>
      <c r="B14" s="19"/>
      <c r="C14" s="19"/>
      <c r="D14" s="19"/>
      <c r="E14" s="19">
        <v>1</v>
      </c>
      <c r="F14" s="19"/>
      <c r="G14" s="19"/>
      <c r="H14" s="19"/>
      <c r="I14" s="19"/>
      <c r="J14" s="19"/>
      <c r="K14" s="19">
        <v>2.5</v>
      </c>
      <c r="L14" s="19">
        <v>2.5</v>
      </c>
      <c r="M14" s="19">
        <v>2</v>
      </c>
      <c r="N14" s="19"/>
      <c r="O14" s="19"/>
      <c r="P14" s="19"/>
      <c r="Q14" s="19"/>
      <c r="R14" s="19"/>
      <c r="S14" s="19"/>
      <c r="T14" s="17" t="s">
        <v>35</v>
      </c>
      <c r="U14" s="18">
        <f t="shared" si="0"/>
        <v>8</v>
      </c>
      <c r="V14" s="18">
        <f t="shared" si="1"/>
        <v>80000</v>
      </c>
    </row>
    <row r="15" spans="1:22" ht="25.9">
      <c r="A15" s="18">
        <v>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7" t="s">
        <v>35</v>
      </c>
      <c r="U15" s="18">
        <f t="shared" si="0"/>
        <v>0</v>
      </c>
      <c r="V15" s="18">
        <f t="shared" si="1"/>
        <v>0</v>
      </c>
    </row>
    <row r="16" spans="1:22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7" t="s">
        <v>35</v>
      </c>
      <c r="U16" s="18">
        <f t="shared" si="0"/>
        <v>0</v>
      </c>
      <c r="V16" s="18">
        <f t="shared" si="1"/>
        <v>0</v>
      </c>
    </row>
    <row r="17" spans="1:22" ht="25.9">
      <c r="A17" s="18">
        <v>11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>
        <v>1</v>
      </c>
      <c r="S17" s="19"/>
      <c r="T17" s="17" t="s">
        <v>35</v>
      </c>
      <c r="U17" s="18">
        <f t="shared" si="0"/>
        <v>1</v>
      </c>
      <c r="V17" s="18">
        <f t="shared" si="1"/>
        <v>10000</v>
      </c>
    </row>
    <row r="18" spans="1:22" ht="25.9">
      <c r="A18" s="18">
        <v>12</v>
      </c>
      <c r="B18" s="19"/>
      <c r="C18" s="19"/>
      <c r="D18" s="19"/>
      <c r="E18" s="19">
        <v>5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 t="s">
        <v>35</v>
      </c>
      <c r="U18" s="18">
        <f t="shared" si="0"/>
        <v>5</v>
      </c>
      <c r="V18" s="18">
        <f t="shared" si="1"/>
        <v>50000</v>
      </c>
    </row>
    <row r="19" spans="1:22" ht="25.9">
      <c r="A19" s="18">
        <v>13</v>
      </c>
      <c r="B19" s="19"/>
      <c r="C19" s="19"/>
      <c r="D19" s="19"/>
      <c r="E19" s="19">
        <v>6</v>
      </c>
      <c r="F19" s="19"/>
      <c r="G19" s="19"/>
      <c r="H19" s="19"/>
      <c r="I19" s="19"/>
      <c r="J19" s="19"/>
      <c r="K19" s="19"/>
      <c r="L19" s="19"/>
      <c r="M19" s="19"/>
      <c r="N19" s="19"/>
      <c r="O19" s="19">
        <v>1</v>
      </c>
      <c r="P19" s="19"/>
      <c r="Q19" s="19"/>
      <c r="R19" s="19"/>
      <c r="S19" s="19">
        <v>1</v>
      </c>
      <c r="T19" s="17" t="s">
        <v>35</v>
      </c>
      <c r="U19" s="18">
        <f t="shared" si="0"/>
        <v>8</v>
      </c>
      <c r="V19" s="18">
        <f t="shared" si="1"/>
        <v>80000</v>
      </c>
    </row>
    <row r="20" spans="1:22" ht="25.9">
      <c r="A20" s="18">
        <v>14</v>
      </c>
      <c r="B20" s="19"/>
      <c r="C20" s="19"/>
      <c r="D20" s="19"/>
      <c r="E20" s="19"/>
      <c r="F20" s="19"/>
      <c r="G20" s="19"/>
      <c r="H20" s="19"/>
      <c r="I20" s="19"/>
      <c r="J20" s="19">
        <v>1</v>
      </c>
      <c r="K20" s="19">
        <v>2</v>
      </c>
      <c r="L20" s="19">
        <v>1</v>
      </c>
      <c r="M20" s="19">
        <v>1</v>
      </c>
      <c r="N20" s="19">
        <v>1</v>
      </c>
      <c r="O20" s="19">
        <v>1</v>
      </c>
      <c r="P20" s="19"/>
      <c r="Q20" s="19"/>
      <c r="R20" s="19"/>
      <c r="S20" s="19"/>
      <c r="T20" s="17" t="s">
        <v>35</v>
      </c>
      <c r="U20" s="18">
        <f t="shared" si="0"/>
        <v>7</v>
      </c>
      <c r="V20" s="18">
        <f t="shared" si="1"/>
        <v>70000</v>
      </c>
    </row>
    <row r="21" spans="1:22" ht="25.9">
      <c r="A21" s="18">
        <v>15</v>
      </c>
      <c r="B21" s="19"/>
      <c r="C21" s="19"/>
      <c r="D21" s="19"/>
      <c r="E21" s="19">
        <v>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7" t="s">
        <v>35</v>
      </c>
      <c r="U21" s="18">
        <f t="shared" si="0"/>
        <v>2</v>
      </c>
      <c r="V21" s="18">
        <f t="shared" si="1"/>
        <v>20000</v>
      </c>
    </row>
    <row r="22" spans="1:22" ht="25.9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7" t="s">
        <v>35</v>
      </c>
      <c r="U22" s="18">
        <f t="shared" si="0"/>
        <v>0</v>
      </c>
      <c r="V22" s="18">
        <f t="shared" si="1"/>
        <v>0</v>
      </c>
    </row>
    <row r="23" spans="1:22" ht="25.9">
      <c r="A23" s="18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35</v>
      </c>
      <c r="U23" s="18">
        <f t="shared" si="0"/>
        <v>0</v>
      </c>
      <c r="V23" s="18">
        <f t="shared" si="1"/>
        <v>0</v>
      </c>
    </row>
    <row r="24" spans="1:22" ht="25.9">
      <c r="A24" s="18">
        <v>18</v>
      </c>
      <c r="B24" s="19"/>
      <c r="C24" s="19"/>
      <c r="D24" s="19"/>
      <c r="E24" s="19">
        <v>3</v>
      </c>
      <c r="F24" s="19"/>
      <c r="G24" s="19"/>
      <c r="H24" s="19"/>
      <c r="I24" s="19"/>
      <c r="J24" s="19"/>
      <c r="K24" s="19"/>
      <c r="L24" s="19">
        <v>1</v>
      </c>
      <c r="M24" s="19">
        <v>1</v>
      </c>
      <c r="N24" s="19"/>
      <c r="O24" s="19">
        <v>1</v>
      </c>
      <c r="P24" s="19"/>
      <c r="Q24" s="19"/>
      <c r="R24" s="19"/>
      <c r="S24" s="19">
        <v>1</v>
      </c>
      <c r="T24" s="17" t="s">
        <v>35</v>
      </c>
      <c r="U24" s="18">
        <f t="shared" si="0"/>
        <v>7</v>
      </c>
      <c r="V24" s="18">
        <f t="shared" si="1"/>
        <v>70000</v>
      </c>
    </row>
    <row r="25" spans="1:22" ht="25.9">
      <c r="A25" s="18">
        <v>19</v>
      </c>
      <c r="B25" s="19"/>
      <c r="C25" s="19"/>
      <c r="D25" s="19"/>
      <c r="E25" s="19">
        <v>5</v>
      </c>
      <c r="F25" s="19">
        <v>1</v>
      </c>
      <c r="G25" s="19">
        <v>1</v>
      </c>
      <c r="H25" s="19">
        <v>1</v>
      </c>
      <c r="I25" s="19"/>
      <c r="J25" s="19"/>
      <c r="K25" s="19"/>
      <c r="L25" s="19"/>
      <c r="M25" s="19"/>
      <c r="N25" s="19"/>
      <c r="O25" s="19"/>
      <c r="P25" s="19"/>
      <c r="Q25" s="19"/>
      <c r="R25" s="19">
        <v>2</v>
      </c>
      <c r="S25" s="19"/>
      <c r="T25" s="17" t="s">
        <v>35</v>
      </c>
      <c r="U25" s="18">
        <f t="shared" si="0"/>
        <v>10</v>
      </c>
      <c r="V25" s="18">
        <f t="shared" si="1"/>
        <v>100000</v>
      </c>
    </row>
    <row r="26" spans="1:22" ht="25.9">
      <c r="A26" s="18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35</v>
      </c>
      <c r="U26" s="18">
        <f t="shared" si="0"/>
        <v>0</v>
      </c>
      <c r="V26" s="18">
        <f t="shared" si="1"/>
        <v>0</v>
      </c>
    </row>
    <row r="27" spans="1:22" ht="25.9">
      <c r="A27" s="18">
        <v>21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35</v>
      </c>
      <c r="U27" s="18">
        <f t="shared" si="0"/>
        <v>0</v>
      </c>
      <c r="V27" s="18">
        <f t="shared" si="1"/>
        <v>0</v>
      </c>
    </row>
    <row r="28" spans="1:22" ht="25.9">
      <c r="A28" s="18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>
        <v>1</v>
      </c>
      <c r="L28" s="19"/>
      <c r="M28" s="19">
        <v>1</v>
      </c>
      <c r="N28" s="19"/>
      <c r="O28" s="19"/>
      <c r="P28" s="19"/>
      <c r="Q28" s="19"/>
      <c r="R28" s="19">
        <v>1</v>
      </c>
      <c r="S28" s="19"/>
      <c r="T28" s="17" t="s">
        <v>35</v>
      </c>
      <c r="U28" s="18">
        <f t="shared" si="0"/>
        <v>3</v>
      </c>
      <c r="V28" s="18">
        <f t="shared" si="1"/>
        <v>30000</v>
      </c>
    </row>
    <row r="29" spans="1:22" ht="25.9">
      <c r="A29" s="18">
        <v>23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35</v>
      </c>
      <c r="U29" s="18">
        <f t="shared" si="0"/>
        <v>0</v>
      </c>
      <c r="V29" s="18">
        <f t="shared" si="1"/>
        <v>0</v>
      </c>
    </row>
    <row r="30" spans="1:22" ht="25.9">
      <c r="A30" s="18">
        <v>24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35</v>
      </c>
      <c r="U30" s="18">
        <f t="shared" si="0"/>
        <v>0</v>
      </c>
      <c r="V30" s="18">
        <f t="shared" si="1"/>
        <v>0</v>
      </c>
    </row>
    <row r="31" spans="1:22" ht="25.9">
      <c r="A31" s="18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7" t="s">
        <v>35</v>
      </c>
      <c r="U31" s="18">
        <f t="shared" si="0"/>
        <v>0</v>
      </c>
      <c r="V31" s="18">
        <f t="shared" si="1"/>
        <v>0</v>
      </c>
    </row>
    <row r="32" spans="1:22" ht="25.9">
      <c r="A32" s="18">
        <v>26</v>
      </c>
      <c r="B32" s="19">
        <v>2</v>
      </c>
      <c r="C32" s="19"/>
      <c r="D32" s="19"/>
      <c r="E32" s="19"/>
      <c r="F32" s="19"/>
      <c r="G32" s="19"/>
      <c r="H32" s="19"/>
      <c r="I32" s="19"/>
      <c r="J32" s="19"/>
      <c r="K32" s="19"/>
      <c r="L32" s="19">
        <v>1</v>
      </c>
      <c r="M32" s="19">
        <v>1</v>
      </c>
      <c r="N32" s="19"/>
      <c r="O32" s="19"/>
      <c r="P32" s="19"/>
      <c r="Q32" s="19"/>
      <c r="R32" s="19"/>
      <c r="S32" s="19"/>
      <c r="T32" s="17" t="s">
        <v>35</v>
      </c>
      <c r="U32" s="18">
        <f t="shared" si="0"/>
        <v>4</v>
      </c>
      <c r="V32" s="18">
        <f t="shared" si="1"/>
        <v>40000</v>
      </c>
    </row>
    <row r="33" spans="1:22" ht="25.9">
      <c r="A33" s="18">
        <v>27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35</v>
      </c>
      <c r="U33" s="18">
        <f t="shared" si="0"/>
        <v>0</v>
      </c>
      <c r="V33" s="18">
        <f t="shared" si="1"/>
        <v>0</v>
      </c>
    </row>
    <row r="34" spans="1:22" ht="25.9">
      <c r="A34" s="18">
        <v>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35</v>
      </c>
      <c r="U34" s="18">
        <f t="shared" si="0"/>
        <v>0</v>
      </c>
      <c r="V34" s="18">
        <f t="shared" si="1"/>
        <v>0</v>
      </c>
    </row>
    <row r="35" spans="1:22" ht="25.9">
      <c r="A35" s="18">
        <v>29</v>
      </c>
      <c r="B35" s="19"/>
      <c r="C35" s="19"/>
      <c r="D35" s="19"/>
      <c r="E35" s="19">
        <v>5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>
        <v>2</v>
      </c>
      <c r="T35" s="17" t="s">
        <v>35</v>
      </c>
      <c r="U35" s="18">
        <f t="shared" si="0"/>
        <v>7</v>
      </c>
      <c r="V35" s="18">
        <f t="shared" si="1"/>
        <v>70000</v>
      </c>
    </row>
    <row r="36" spans="1:22" ht="25.9">
      <c r="A36" s="18">
        <v>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 t="s">
        <v>35</v>
      </c>
      <c r="U36" s="18">
        <f t="shared" si="0"/>
        <v>0</v>
      </c>
      <c r="V36" s="18">
        <f t="shared" si="1"/>
        <v>0</v>
      </c>
    </row>
    <row r="37" spans="1:22" ht="26.45" thickBot="1">
      <c r="A37" s="18">
        <v>31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7" t="s">
        <v>35</v>
      </c>
      <c r="U37" s="22">
        <f t="shared" si="0"/>
        <v>0</v>
      </c>
      <c r="V37" s="22">
        <f t="shared" si="1"/>
        <v>0</v>
      </c>
    </row>
    <row r="38" spans="1:22" ht="26.45" thickBot="1">
      <c r="A38" s="23"/>
      <c r="B38" s="24">
        <f t="shared" ref="B38:S38" si="2">SUM(B7:B37)</f>
        <v>2</v>
      </c>
      <c r="C38" s="24">
        <f t="shared" si="2"/>
        <v>0</v>
      </c>
      <c r="D38" s="24">
        <f t="shared" si="2"/>
        <v>0</v>
      </c>
      <c r="E38" s="24">
        <f t="shared" si="2"/>
        <v>47</v>
      </c>
      <c r="F38" s="24">
        <f t="shared" si="2"/>
        <v>1</v>
      </c>
      <c r="G38" s="24">
        <f t="shared" si="2"/>
        <v>1</v>
      </c>
      <c r="H38" s="24">
        <f t="shared" si="2"/>
        <v>1</v>
      </c>
      <c r="I38" s="24">
        <f t="shared" si="2"/>
        <v>0</v>
      </c>
      <c r="J38" s="24">
        <f t="shared" si="2"/>
        <v>1</v>
      </c>
      <c r="K38" s="24">
        <f t="shared" si="2"/>
        <v>5.5</v>
      </c>
      <c r="L38" s="24">
        <f t="shared" si="2"/>
        <v>7.5</v>
      </c>
      <c r="M38" s="24">
        <f t="shared" si="2"/>
        <v>8</v>
      </c>
      <c r="N38" s="24">
        <f t="shared" si="2"/>
        <v>1</v>
      </c>
      <c r="O38" s="24">
        <f t="shared" si="2"/>
        <v>3</v>
      </c>
      <c r="P38" s="24">
        <f t="shared" si="2"/>
        <v>0</v>
      </c>
      <c r="Q38" s="24">
        <f t="shared" si="2"/>
        <v>0</v>
      </c>
      <c r="R38" s="24">
        <f t="shared" si="2"/>
        <v>6</v>
      </c>
      <c r="S38" s="24">
        <f t="shared" si="2"/>
        <v>6</v>
      </c>
      <c r="T38" s="25"/>
      <c r="U38" s="24">
        <f>SUM(U7:U37)</f>
        <v>90</v>
      </c>
      <c r="V38" s="24">
        <f t="shared" si="1"/>
        <v>900000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36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.6" thickBot="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>
      <c r="A42" s="26" t="s">
        <v>37</v>
      </c>
      <c r="B42" s="27"/>
      <c r="C42" s="28"/>
    </row>
    <row r="43" spans="1:22">
      <c r="A43" s="29" t="s">
        <v>38</v>
      </c>
      <c r="C43" s="30"/>
    </row>
    <row r="44" spans="1:22">
      <c r="A44" s="29" t="s">
        <v>39</v>
      </c>
      <c r="C44" s="30"/>
    </row>
    <row r="45" spans="1:22">
      <c r="A45" s="29" t="s">
        <v>40</v>
      </c>
      <c r="C45" s="30"/>
    </row>
    <row r="46" spans="1:22">
      <c r="A46" s="29" t="s">
        <v>41</v>
      </c>
      <c r="C46" s="30"/>
    </row>
    <row r="47" spans="1:22">
      <c r="A47" s="29"/>
      <c r="C47" s="30"/>
    </row>
    <row r="48" spans="1:22">
      <c r="A48" s="29" t="s">
        <v>42</v>
      </c>
      <c r="C48" s="30"/>
    </row>
    <row r="49" spans="1:3">
      <c r="A49" s="31" t="s">
        <v>43</v>
      </c>
      <c r="C49" s="30"/>
    </row>
    <row r="50" spans="1:3">
      <c r="A50" s="29" t="s">
        <v>44</v>
      </c>
      <c r="C50" s="30"/>
    </row>
    <row r="51" spans="1:3" ht="15" thickBot="1">
      <c r="A51" s="32" t="s">
        <v>45</v>
      </c>
      <c r="B51" s="33"/>
      <c r="C51" s="34"/>
    </row>
  </sheetData>
  <mergeCells count="5">
    <mergeCell ref="A1:V3"/>
    <mergeCell ref="A5:V5"/>
    <mergeCell ref="A39:D39"/>
    <mergeCell ref="A40:V40"/>
    <mergeCell ref="A41:D41"/>
  </mergeCells>
  <pageMargins left="0.25" right="0.25" top="0.75" bottom="0.75" header="0.3" footer="0.3"/>
  <pageSetup paperSize="9" scale="59" orientation="landscape" r:id="rId1"/>
  <rowBreaks count="1" manualBreakCount="1">
    <brk id="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547D-8887-435B-9863-8968FCE65389}">
  <dimension ref="A1:V51"/>
  <sheetViews>
    <sheetView zoomScaleNormal="100" workbookViewId="0">
      <selection activeCell="A5" sqref="A5:V5"/>
    </sheetView>
  </sheetViews>
  <sheetFormatPr defaultRowHeight="14.45"/>
  <cols>
    <col min="2" max="2" width="11.28515625" customWidth="1"/>
    <col min="3" max="3" width="16.28515625" customWidth="1"/>
    <col min="18" max="18" width="17.5703125" customWidth="1"/>
    <col min="19" max="19" width="18.7109375" bestFit="1" customWidth="1"/>
    <col min="20" max="20" width="17.85546875" customWidth="1"/>
    <col min="21" max="21" width="12.85546875" customWidth="1"/>
    <col min="22" max="22" width="15.7109375" bestFit="1" customWidth="1"/>
  </cols>
  <sheetData>
    <row r="1" spans="1:22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43" t="s">
        <v>46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47</v>
      </c>
      <c r="U7" s="18">
        <f t="shared" ref="U7:U37" si="0">SUM(B7:T7)</f>
        <v>0</v>
      </c>
      <c r="V7" s="18">
        <f t="shared" ref="V7:V38" si="1">SUM(U7)*10000</f>
        <v>0</v>
      </c>
    </row>
    <row r="8" spans="1:22" ht="25.9">
      <c r="A8" s="18">
        <v>2</v>
      </c>
      <c r="B8" s="19"/>
      <c r="C8" s="19"/>
      <c r="D8" s="19"/>
      <c r="E8" s="19">
        <v>10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47</v>
      </c>
      <c r="U8" s="18">
        <f t="shared" si="0"/>
        <v>10</v>
      </c>
      <c r="V8" s="18">
        <f t="shared" si="1"/>
        <v>100000</v>
      </c>
    </row>
    <row r="9" spans="1:22" ht="25.9">
      <c r="A9" s="18">
        <v>3</v>
      </c>
      <c r="B9" s="17">
        <v>2</v>
      </c>
      <c r="C9" s="19"/>
      <c r="D9" s="19"/>
      <c r="E9" s="19"/>
      <c r="F9" s="19">
        <v>1</v>
      </c>
      <c r="G9" s="19">
        <v>1</v>
      </c>
      <c r="H9" s="19">
        <v>1</v>
      </c>
      <c r="I9" s="19"/>
      <c r="J9" s="19"/>
      <c r="K9" s="19"/>
      <c r="L9" s="19">
        <v>0.5</v>
      </c>
      <c r="M9" s="19"/>
      <c r="N9" s="19"/>
      <c r="O9" s="19">
        <v>1</v>
      </c>
      <c r="P9" s="19"/>
      <c r="Q9" s="19"/>
      <c r="R9" s="19">
        <v>2</v>
      </c>
      <c r="S9" s="19">
        <v>1</v>
      </c>
      <c r="T9" s="17" t="s">
        <v>47</v>
      </c>
      <c r="U9" s="18">
        <f t="shared" si="0"/>
        <v>9.5</v>
      </c>
      <c r="V9" s="18">
        <f t="shared" si="1"/>
        <v>95000</v>
      </c>
    </row>
    <row r="10" spans="1:22" ht="25.9">
      <c r="A10" s="18">
        <v>4</v>
      </c>
      <c r="B10" s="19"/>
      <c r="C10" s="19"/>
      <c r="D10" s="19"/>
      <c r="E10" s="19"/>
      <c r="F10" s="19"/>
      <c r="G10" s="19"/>
      <c r="H10" s="19">
        <v>1</v>
      </c>
      <c r="I10" s="19"/>
      <c r="J10" s="19"/>
      <c r="K10" s="19"/>
      <c r="L10" s="19"/>
      <c r="M10" s="19"/>
      <c r="N10" s="19"/>
      <c r="O10" s="19"/>
      <c r="P10" s="19"/>
      <c r="Q10" s="19"/>
      <c r="R10" s="19">
        <v>2</v>
      </c>
      <c r="S10" s="19"/>
      <c r="T10" s="17" t="s">
        <v>47</v>
      </c>
      <c r="U10" s="18">
        <f t="shared" si="0"/>
        <v>3</v>
      </c>
      <c r="V10" s="18">
        <f t="shared" si="1"/>
        <v>30000</v>
      </c>
    </row>
    <row r="11" spans="1:22" ht="25.9">
      <c r="A11" s="18">
        <v>5</v>
      </c>
      <c r="B11" s="19"/>
      <c r="C11" s="19"/>
      <c r="D11" s="19">
        <v>5</v>
      </c>
      <c r="E11" s="19"/>
      <c r="F11" s="19">
        <v>1</v>
      </c>
      <c r="G11" s="19">
        <v>1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7" t="s">
        <v>47</v>
      </c>
      <c r="U11" s="18">
        <f t="shared" si="0"/>
        <v>7</v>
      </c>
      <c r="V11" s="18">
        <f t="shared" si="1"/>
        <v>70000</v>
      </c>
    </row>
    <row r="12" spans="1:22" ht="25.9">
      <c r="A12" s="18">
        <v>6</v>
      </c>
      <c r="B12" s="19"/>
      <c r="C12" s="19"/>
      <c r="D12" s="19">
        <v>2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47</v>
      </c>
      <c r="U12" s="18">
        <f t="shared" si="0"/>
        <v>2</v>
      </c>
      <c r="V12" s="18">
        <f t="shared" si="1"/>
        <v>20000</v>
      </c>
    </row>
    <row r="13" spans="1:22" ht="25.9">
      <c r="A13" s="18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47</v>
      </c>
      <c r="U13" s="18">
        <f t="shared" si="0"/>
        <v>0</v>
      </c>
      <c r="V13" s="18">
        <f t="shared" si="1"/>
        <v>0</v>
      </c>
    </row>
    <row r="14" spans="1:22" ht="25.9">
      <c r="A14" s="18">
        <v>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47</v>
      </c>
      <c r="U14" s="18">
        <f t="shared" si="0"/>
        <v>0</v>
      </c>
      <c r="V14" s="18">
        <f t="shared" si="1"/>
        <v>0</v>
      </c>
    </row>
    <row r="15" spans="1:22" ht="25.9">
      <c r="A15" s="18">
        <v>9</v>
      </c>
      <c r="B15" s="19">
        <v>3</v>
      </c>
      <c r="C15" s="19"/>
      <c r="D15" s="19"/>
      <c r="E15" s="19"/>
      <c r="F15" s="19">
        <v>1</v>
      </c>
      <c r="G15" s="19">
        <v>2</v>
      </c>
      <c r="H15" s="19"/>
      <c r="I15" s="19"/>
      <c r="J15" s="19"/>
      <c r="K15" s="19"/>
      <c r="L15" s="19"/>
      <c r="M15" s="19"/>
      <c r="N15" s="19"/>
      <c r="O15" s="19">
        <v>1</v>
      </c>
      <c r="P15" s="19"/>
      <c r="Q15" s="19"/>
      <c r="R15" s="19"/>
      <c r="S15" s="19">
        <v>1</v>
      </c>
      <c r="T15" s="17" t="s">
        <v>47</v>
      </c>
      <c r="U15" s="18">
        <f t="shared" si="0"/>
        <v>8</v>
      </c>
      <c r="V15" s="18">
        <f t="shared" si="1"/>
        <v>80000</v>
      </c>
    </row>
    <row r="16" spans="1:22" ht="25.9">
      <c r="A16" s="18">
        <v>10</v>
      </c>
      <c r="B16" s="19"/>
      <c r="C16" s="19"/>
      <c r="D16" s="19"/>
      <c r="E16" s="19"/>
      <c r="F16" s="19">
        <v>1</v>
      </c>
      <c r="G16" s="19">
        <v>1</v>
      </c>
      <c r="H16" s="19">
        <v>1</v>
      </c>
      <c r="I16" s="19"/>
      <c r="J16" s="19"/>
      <c r="K16" s="19"/>
      <c r="L16" s="19"/>
      <c r="M16" s="19"/>
      <c r="N16" s="19">
        <v>1</v>
      </c>
      <c r="O16" s="19"/>
      <c r="P16" s="19"/>
      <c r="Q16" s="19"/>
      <c r="R16" s="19">
        <v>1</v>
      </c>
      <c r="S16" s="19"/>
      <c r="T16" s="17" t="s">
        <v>47</v>
      </c>
      <c r="U16" s="18">
        <f t="shared" si="0"/>
        <v>5</v>
      </c>
      <c r="V16" s="18">
        <f t="shared" si="1"/>
        <v>50000</v>
      </c>
    </row>
    <row r="17" spans="1:22" ht="25.9">
      <c r="A17" s="18">
        <v>11</v>
      </c>
      <c r="B17" s="19"/>
      <c r="C17" s="19"/>
      <c r="D17" s="19"/>
      <c r="E17" s="19">
        <v>1</v>
      </c>
      <c r="F17" s="19"/>
      <c r="G17" s="19"/>
      <c r="H17" s="19"/>
      <c r="I17" s="19"/>
      <c r="J17" s="19"/>
      <c r="K17" s="19">
        <v>0.5</v>
      </c>
      <c r="L17" s="19">
        <v>2.5</v>
      </c>
      <c r="M17" s="19"/>
      <c r="N17" s="19">
        <v>2</v>
      </c>
      <c r="O17" s="19">
        <v>2</v>
      </c>
      <c r="P17" s="19"/>
      <c r="Q17" s="19"/>
      <c r="R17" s="19">
        <v>3</v>
      </c>
      <c r="S17" s="19"/>
      <c r="T17" s="17" t="s">
        <v>47</v>
      </c>
      <c r="U17" s="18">
        <f t="shared" si="0"/>
        <v>11</v>
      </c>
      <c r="V17" s="18">
        <f t="shared" si="1"/>
        <v>110000</v>
      </c>
    </row>
    <row r="18" spans="1:22" ht="25.9">
      <c r="A18" s="18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 t="s">
        <v>47</v>
      </c>
      <c r="U18" s="18">
        <f t="shared" si="0"/>
        <v>0</v>
      </c>
      <c r="V18" s="18">
        <f t="shared" si="1"/>
        <v>0</v>
      </c>
    </row>
    <row r="19" spans="1:22" ht="25.9">
      <c r="A19" s="18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47</v>
      </c>
      <c r="U19" s="18">
        <f t="shared" si="0"/>
        <v>0</v>
      </c>
      <c r="V19" s="18">
        <f t="shared" si="1"/>
        <v>0</v>
      </c>
    </row>
    <row r="20" spans="1:22" ht="25.9">
      <c r="A20" s="18">
        <v>14</v>
      </c>
      <c r="B20" s="19"/>
      <c r="C20" s="19"/>
      <c r="D20" s="19"/>
      <c r="E20" s="19">
        <v>3</v>
      </c>
      <c r="F20" s="19">
        <v>1</v>
      </c>
      <c r="G20" s="19">
        <v>1</v>
      </c>
      <c r="H20" s="19">
        <v>1</v>
      </c>
      <c r="I20" s="19"/>
      <c r="J20" s="19"/>
      <c r="K20" s="19"/>
      <c r="L20" s="19"/>
      <c r="M20" s="19"/>
      <c r="N20" s="19"/>
      <c r="O20" s="19"/>
      <c r="P20" s="19"/>
      <c r="Q20" s="19"/>
      <c r="R20" s="19">
        <v>2</v>
      </c>
      <c r="S20" s="19"/>
      <c r="T20" s="17" t="s">
        <v>47</v>
      </c>
      <c r="U20" s="18">
        <f t="shared" si="0"/>
        <v>8</v>
      </c>
      <c r="V20" s="18">
        <f t="shared" si="1"/>
        <v>80000</v>
      </c>
    </row>
    <row r="21" spans="1:22" ht="25.9">
      <c r="A21" s="18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7" t="s">
        <v>47</v>
      </c>
      <c r="U21" s="18">
        <f t="shared" si="0"/>
        <v>0</v>
      </c>
      <c r="V21" s="18">
        <f t="shared" si="1"/>
        <v>0</v>
      </c>
    </row>
    <row r="22" spans="1:22" ht="25.9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>
        <v>1</v>
      </c>
      <c r="T22" s="17" t="s">
        <v>47</v>
      </c>
      <c r="U22" s="18">
        <f t="shared" si="0"/>
        <v>1</v>
      </c>
      <c r="V22" s="18">
        <f t="shared" si="1"/>
        <v>10000</v>
      </c>
    </row>
    <row r="23" spans="1:22" ht="25.9">
      <c r="A23" s="18">
        <v>17</v>
      </c>
      <c r="B23" s="19"/>
      <c r="C23" s="19"/>
      <c r="D23" s="19"/>
      <c r="E23" s="19">
        <v>4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>
        <v>1</v>
      </c>
      <c r="T23" s="17" t="s">
        <v>47</v>
      </c>
      <c r="U23" s="18">
        <f t="shared" si="0"/>
        <v>5</v>
      </c>
      <c r="V23" s="18">
        <f t="shared" si="1"/>
        <v>50000</v>
      </c>
    </row>
    <row r="24" spans="1:22" ht="25.9">
      <c r="A24" s="18">
        <v>18</v>
      </c>
      <c r="B24" s="19"/>
      <c r="C24" s="19"/>
      <c r="D24" s="19"/>
      <c r="E24" s="19">
        <v>5</v>
      </c>
      <c r="F24" s="19">
        <v>1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7" t="s">
        <v>47</v>
      </c>
      <c r="U24" s="18">
        <f t="shared" si="0"/>
        <v>6</v>
      </c>
      <c r="V24" s="18">
        <f t="shared" si="1"/>
        <v>60000</v>
      </c>
    </row>
    <row r="25" spans="1:22" ht="25.9">
      <c r="A25" s="18">
        <v>19</v>
      </c>
      <c r="B25" s="19"/>
      <c r="C25" s="19"/>
      <c r="D25" s="19"/>
      <c r="E25" s="19"/>
      <c r="F25" s="19">
        <v>1</v>
      </c>
      <c r="G25" s="19">
        <v>1</v>
      </c>
      <c r="H25" s="19">
        <v>1</v>
      </c>
      <c r="I25" s="19"/>
      <c r="J25" s="19"/>
      <c r="K25" s="19"/>
      <c r="L25" s="19"/>
      <c r="M25" s="19"/>
      <c r="N25" s="19"/>
      <c r="O25" s="19"/>
      <c r="P25" s="19"/>
      <c r="Q25" s="19"/>
      <c r="R25" s="19">
        <v>2</v>
      </c>
      <c r="S25" s="19"/>
      <c r="T25" s="17" t="s">
        <v>47</v>
      </c>
      <c r="U25" s="18">
        <f t="shared" si="0"/>
        <v>5</v>
      </c>
      <c r="V25" s="18">
        <f t="shared" si="1"/>
        <v>50000</v>
      </c>
    </row>
    <row r="26" spans="1:22" ht="25.9">
      <c r="A26" s="18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47</v>
      </c>
      <c r="U26" s="18">
        <f t="shared" si="0"/>
        <v>0</v>
      </c>
      <c r="V26" s="18">
        <f t="shared" si="1"/>
        <v>0</v>
      </c>
    </row>
    <row r="27" spans="1:22" ht="25.9">
      <c r="A27" s="18">
        <v>21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47</v>
      </c>
      <c r="U27" s="18">
        <f t="shared" si="0"/>
        <v>0</v>
      </c>
      <c r="V27" s="18">
        <f t="shared" si="1"/>
        <v>0</v>
      </c>
    </row>
    <row r="28" spans="1:22" ht="25.9">
      <c r="A28" s="18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47</v>
      </c>
      <c r="U28" s="18">
        <f t="shared" si="0"/>
        <v>0</v>
      </c>
      <c r="V28" s="18">
        <f t="shared" si="1"/>
        <v>0</v>
      </c>
    </row>
    <row r="29" spans="1:22" ht="25.9">
      <c r="A29" s="18">
        <v>23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>
        <v>3</v>
      </c>
      <c r="S29" s="19"/>
      <c r="T29" s="17" t="s">
        <v>47</v>
      </c>
      <c r="U29" s="18">
        <f t="shared" si="0"/>
        <v>3</v>
      </c>
      <c r="V29" s="18">
        <f t="shared" si="1"/>
        <v>30000</v>
      </c>
    </row>
    <row r="30" spans="1:22" ht="25.9">
      <c r="A30" s="18">
        <v>24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>
        <v>2</v>
      </c>
      <c r="T30" s="17" t="s">
        <v>47</v>
      </c>
      <c r="U30" s="18">
        <f t="shared" si="0"/>
        <v>2</v>
      </c>
      <c r="V30" s="18">
        <f t="shared" si="1"/>
        <v>20000</v>
      </c>
    </row>
    <row r="31" spans="1:22" ht="25.9">
      <c r="A31" s="18">
        <v>25</v>
      </c>
      <c r="B31" s="19">
        <v>3</v>
      </c>
      <c r="C31" s="19"/>
      <c r="D31" s="19"/>
      <c r="E31" s="19"/>
      <c r="F31" s="19">
        <v>1</v>
      </c>
      <c r="G31" s="19">
        <v>2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7" t="s">
        <v>47</v>
      </c>
      <c r="U31" s="18">
        <f t="shared" si="0"/>
        <v>6</v>
      </c>
      <c r="V31" s="18">
        <f t="shared" si="1"/>
        <v>60000</v>
      </c>
    </row>
    <row r="32" spans="1:22" ht="25.9">
      <c r="A32" s="18">
        <v>26</v>
      </c>
      <c r="B32" s="19">
        <v>1</v>
      </c>
      <c r="C32" s="19"/>
      <c r="D32" s="19"/>
      <c r="E32" s="19">
        <v>1</v>
      </c>
      <c r="F32" s="19"/>
      <c r="G32" s="19"/>
      <c r="H32" s="19">
        <v>1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7" t="s">
        <v>47</v>
      </c>
      <c r="U32" s="18">
        <f t="shared" si="0"/>
        <v>3</v>
      </c>
      <c r="V32" s="18">
        <f t="shared" si="1"/>
        <v>30000</v>
      </c>
    </row>
    <row r="33" spans="1:22" ht="25.9">
      <c r="A33" s="18">
        <v>27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47</v>
      </c>
      <c r="U33" s="18">
        <f t="shared" si="0"/>
        <v>0</v>
      </c>
      <c r="V33" s="18">
        <f t="shared" si="1"/>
        <v>0</v>
      </c>
    </row>
    <row r="34" spans="1:22" ht="25.9">
      <c r="A34" s="18">
        <v>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47</v>
      </c>
      <c r="U34" s="18">
        <f t="shared" si="0"/>
        <v>0</v>
      </c>
      <c r="V34" s="18">
        <f t="shared" si="1"/>
        <v>0</v>
      </c>
    </row>
    <row r="35" spans="1:22" ht="25.9">
      <c r="A35" s="18">
        <v>29</v>
      </c>
      <c r="B35" s="19"/>
      <c r="C35" s="19"/>
      <c r="D35" s="19"/>
      <c r="E35" s="19">
        <v>5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>
        <v>1</v>
      </c>
      <c r="T35" s="17" t="s">
        <v>47</v>
      </c>
      <c r="U35" s="18">
        <f t="shared" si="0"/>
        <v>6</v>
      </c>
      <c r="V35" s="18">
        <f t="shared" si="1"/>
        <v>60000</v>
      </c>
    </row>
    <row r="36" spans="1:22" ht="25.9">
      <c r="A36" s="18">
        <v>30</v>
      </c>
      <c r="B36" s="19"/>
      <c r="C36" s="19"/>
      <c r="D36" s="19"/>
      <c r="E36" s="19">
        <v>5</v>
      </c>
      <c r="F36" s="19">
        <v>1</v>
      </c>
      <c r="G36" s="19">
        <v>1</v>
      </c>
      <c r="H36" s="19">
        <v>1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 t="s">
        <v>47</v>
      </c>
      <c r="U36" s="18">
        <f t="shared" si="0"/>
        <v>8</v>
      </c>
      <c r="V36" s="18">
        <f t="shared" si="1"/>
        <v>80000</v>
      </c>
    </row>
    <row r="37" spans="1:22" ht="26.45" thickBot="1">
      <c r="A37" s="18">
        <v>31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7" t="s">
        <v>47</v>
      </c>
      <c r="U37" s="22">
        <f t="shared" si="0"/>
        <v>0</v>
      </c>
      <c r="V37" s="22">
        <f t="shared" si="1"/>
        <v>0</v>
      </c>
    </row>
    <row r="38" spans="1:22" ht="26.45" thickBot="1">
      <c r="A38" s="23"/>
      <c r="B38" s="24">
        <f t="shared" ref="B38:S38" si="2">SUM(B7:B37)</f>
        <v>9</v>
      </c>
      <c r="C38" s="24">
        <f t="shared" si="2"/>
        <v>0</v>
      </c>
      <c r="D38" s="24">
        <f t="shared" si="2"/>
        <v>7</v>
      </c>
      <c r="E38" s="24">
        <f t="shared" si="2"/>
        <v>34</v>
      </c>
      <c r="F38" s="24">
        <f t="shared" si="2"/>
        <v>9</v>
      </c>
      <c r="G38" s="24">
        <f t="shared" si="2"/>
        <v>10</v>
      </c>
      <c r="H38" s="24">
        <f t="shared" si="2"/>
        <v>7</v>
      </c>
      <c r="I38" s="24">
        <f t="shared" si="2"/>
        <v>0</v>
      </c>
      <c r="J38" s="24">
        <f t="shared" si="2"/>
        <v>0</v>
      </c>
      <c r="K38" s="24">
        <f t="shared" si="2"/>
        <v>0.5</v>
      </c>
      <c r="L38" s="24">
        <f t="shared" si="2"/>
        <v>3</v>
      </c>
      <c r="M38" s="24">
        <f t="shared" si="2"/>
        <v>0</v>
      </c>
      <c r="N38" s="24">
        <f t="shared" si="2"/>
        <v>3</v>
      </c>
      <c r="O38" s="24">
        <f t="shared" si="2"/>
        <v>4</v>
      </c>
      <c r="P38" s="24">
        <f t="shared" si="2"/>
        <v>0</v>
      </c>
      <c r="Q38" s="24">
        <f t="shared" si="2"/>
        <v>0</v>
      </c>
      <c r="R38" s="24">
        <f t="shared" si="2"/>
        <v>15</v>
      </c>
      <c r="S38" s="24">
        <f t="shared" si="2"/>
        <v>7</v>
      </c>
      <c r="T38" s="25"/>
      <c r="U38" s="24">
        <f>SUM(U7:U37)</f>
        <v>108.5</v>
      </c>
      <c r="V38" s="24">
        <f t="shared" si="1"/>
        <v>1085000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48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.6" thickBot="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>
      <c r="A42" s="26" t="s">
        <v>49</v>
      </c>
      <c r="B42" s="27"/>
      <c r="C42" s="28"/>
    </row>
    <row r="43" spans="1:22">
      <c r="A43" s="29" t="s">
        <v>50</v>
      </c>
      <c r="C43" s="30"/>
    </row>
    <row r="44" spans="1:22">
      <c r="A44" s="29" t="s">
        <v>51</v>
      </c>
      <c r="C44" s="30"/>
    </row>
    <row r="45" spans="1:22">
      <c r="A45" s="29" t="s">
        <v>40</v>
      </c>
      <c r="C45" s="30"/>
    </row>
    <row r="46" spans="1:22">
      <c r="A46" s="29" t="s">
        <v>52</v>
      </c>
      <c r="C46" s="30"/>
    </row>
    <row r="47" spans="1:22">
      <c r="A47" s="29"/>
      <c r="C47" s="30"/>
    </row>
    <row r="48" spans="1:22">
      <c r="A48" s="29" t="s">
        <v>53</v>
      </c>
      <c r="C48" s="30"/>
    </row>
    <row r="49" spans="1:3">
      <c r="A49" s="31" t="s">
        <v>54</v>
      </c>
      <c r="C49" s="30"/>
    </row>
    <row r="50" spans="1:3">
      <c r="A50" s="29" t="s">
        <v>55</v>
      </c>
      <c r="C50" s="30"/>
    </row>
    <row r="51" spans="1:3" ht="15" thickBot="1">
      <c r="A51" s="32" t="s">
        <v>56</v>
      </c>
      <c r="B51" s="33"/>
      <c r="C51" s="34"/>
    </row>
  </sheetData>
  <mergeCells count="5">
    <mergeCell ref="A1:V3"/>
    <mergeCell ref="A5:V5"/>
    <mergeCell ref="A39:D39"/>
    <mergeCell ref="A40:V40"/>
    <mergeCell ref="A41:D41"/>
  </mergeCells>
  <pageMargins left="0.25" right="0.25" top="0.75" bottom="0.75" header="0.3" footer="0.3"/>
  <pageSetup paperSize="9" scale="58" orientation="landscape" r:id="rId1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D85F2-5A08-4198-BAD2-1C9FEDEB6DAF}">
  <dimension ref="A1:V51"/>
  <sheetViews>
    <sheetView topLeftCell="A30" zoomScaleNormal="100" workbookViewId="0">
      <selection activeCell="A41" sqref="A41:D41"/>
    </sheetView>
  </sheetViews>
  <sheetFormatPr defaultRowHeight="14.45"/>
  <cols>
    <col min="2" max="2" width="10.7109375" customWidth="1"/>
    <col min="3" max="3" width="15.5703125" customWidth="1"/>
    <col min="18" max="18" width="17.28515625" customWidth="1"/>
    <col min="19" max="19" width="18.7109375" bestFit="1" customWidth="1"/>
    <col min="20" max="20" width="15.42578125" customWidth="1"/>
    <col min="21" max="21" width="12.5703125" customWidth="1"/>
    <col min="22" max="22" width="15.7109375" bestFit="1" customWidth="1"/>
  </cols>
  <sheetData>
    <row r="1" spans="1:22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43" t="s">
        <v>57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78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58</v>
      </c>
      <c r="U7" s="18">
        <f t="shared" ref="U7:U37" si="0">SUM(B7:T7)</f>
        <v>0</v>
      </c>
      <c r="V7" s="18">
        <f t="shared" ref="V7:V38" si="1">SUM(U7)*10000</f>
        <v>0</v>
      </c>
    </row>
    <row r="8" spans="1:22" ht="25.9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58</v>
      </c>
      <c r="U8" s="18">
        <f t="shared" si="0"/>
        <v>0</v>
      </c>
      <c r="V8" s="18">
        <f t="shared" si="1"/>
        <v>0</v>
      </c>
    </row>
    <row r="9" spans="1:22" ht="25.9">
      <c r="A9" s="18">
        <v>3</v>
      </c>
      <c r="B9" s="17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58</v>
      </c>
      <c r="U9" s="18">
        <f t="shared" si="0"/>
        <v>0</v>
      </c>
      <c r="V9" s="18">
        <f t="shared" si="1"/>
        <v>0</v>
      </c>
    </row>
    <row r="10" spans="1:22" ht="25.9">
      <c r="A10" s="18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7" t="s">
        <v>58</v>
      </c>
      <c r="U10" s="18">
        <f t="shared" si="0"/>
        <v>0</v>
      </c>
      <c r="V10" s="18">
        <f t="shared" si="1"/>
        <v>0</v>
      </c>
    </row>
    <row r="11" spans="1:22" ht="25.9">
      <c r="A11" s="18">
        <v>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7" t="s">
        <v>58</v>
      </c>
      <c r="U11" s="18">
        <f t="shared" si="0"/>
        <v>0</v>
      </c>
      <c r="V11" s="18">
        <f t="shared" si="1"/>
        <v>0</v>
      </c>
    </row>
    <row r="12" spans="1:22" ht="25.9">
      <c r="A12" s="18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58</v>
      </c>
      <c r="U12" s="18">
        <f t="shared" si="0"/>
        <v>0</v>
      </c>
      <c r="V12" s="18">
        <f t="shared" si="1"/>
        <v>0</v>
      </c>
    </row>
    <row r="13" spans="1:22" ht="25.9">
      <c r="A13" s="18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58</v>
      </c>
      <c r="U13" s="18">
        <f t="shared" si="0"/>
        <v>0</v>
      </c>
      <c r="V13" s="18">
        <f t="shared" si="1"/>
        <v>0</v>
      </c>
    </row>
    <row r="14" spans="1:22" ht="25.9">
      <c r="A14" s="18">
        <v>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58</v>
      </c>
      <c r="U14" s="18">
        <f t="shared" si="0"/>
        <v>0</v>
      </c>
      <c r="V14" s="18">
        <f t="shared" si="1"/>
        <v>0</v>
      </c>
    </row>
    <row r="15" spans="1:22" ht="25.9">
      <c r="A15" s="18">
        <v>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7" t="s">
        <v>58</v>
      </c>
      <c r="U15" s="18">
        <f t="shared" si="0"/>
        <v>0</v>
      </c>
      <c r="V15" s="18">
        <f t="shared" si="1"/>
        <v>0</v>
      </c>
    </row>
    <row r="16" spans="1:22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7" t="s">
        <v>58</v>
      </c>
      <c r="U16" s="18">
        <f t="shared" si="0"/>
        <v>0</v>
      </c>
      <c r="V16" s="18">
        <f t="shared" si="1"/>
        <v>0</v>
      </c>
    </row>
    <row r="17" spans="1:22" ht="25.9">
      <c r="A17" s="18">
        <v>11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7" t="s">
        <v>58</v>
      </c>
      <c r="U17" s="18">
        <f t="shared" si="0"/>
        <v>0</v>
      </c>
      <c r="V17" s="18">
        <f t="shared" si="1"/>
        <v>0</v>
      </c>
    </row>
    <row r="18" spans="1:22" ht="25.9">
      <c r="A18" s="18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 t="s">
        <v>58</v>
      </c>
      <c r="U18" s="18">
        <f t="shared" si="0"/>
        <v>0</v>
      </c>
      <c r="V18" s="18">
        <f t="shared" si="1"/>
        <v>0</v>
      </c>
    </row>
    <row r="19" spans="1:22" ht="25.9">
      <c r="A19" s="18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58</v>
      </c>
      <c r="U19" s="18">
        <f t="shared" si="0"/>
        <v>0</v>
      </c>
      <c r="V19" s="18">
        <f t="shared" si="1"/>
        <v>0</v>
      </c>
    </row>
    <row r="20" spans="1:22" ht="25.9">
      <c r="A20" s="18">
        <v>14</v>
      </c>
      <c r="B20" s="19"/>
      <c r="C20" s="19"/>
      <c r="D20" s="19"/>
      <c r="E20" s="19">
        <v>4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>
        <v>3</v>
      </c>
      <c r="T20" s="17" t="s">
        <v>58</v>
      </c>
      <c r="U20" s="18">
        <f t="shared" si="0"/>
        <v>7</v>
      </c>
      <c r="V20" s="18">
        <f t="shared" si="1"/>
        <v>70000</v>
      </c>
    </row>
    <row r="21" spans="1:22" ht="25.9">
      <c r="A21" s="18">
        <v>15</v>
      </c>
      <c r="B21" s="19"/>
      <c r="C21" s="19"/>
      <c r="D21" s="19">
        <v>10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7" t="s">
        <v>58</v>
      </c>
      <c r="U21" s="18">
        <f t="shared" si="0"/>
        <v>10</v>
      </c>
      <c r="V21" s="18">
        <f t="shared" si="1"/>
        <v>100000</v>
      </c>
    </row>
    <row r="22" spans="1:22" ht="25.9">
      <c r="A22" s="18">
        <v>16</v>
      </c>
      <c r="B22" s="19"/>
      <c r="C22" s="19"/>
      <c r="D22" s="19">
        <v>2</v>
      </c>
      <c r="E22" s="19">
        <v>3</v>
      </c>
      <c r="F22" s="19"/>
      <c r="G22" s="19"/>
      <c r="H22" s="19"/>
      <c r="I22" s="19"/>
      <c r="J22" s="19"/>
      <c r="K22" s="19"/>
      <c r="L22" s="19"/>
      <c r="M22" s="19"/>
      <c r="N22" s="19">
        <v>1.5</v>
      </c>
      <c r="O22" s="19"/>
      <c r="P22" s="19"/>
      <c r="Q22" s="19"/>
      <c r="R22" s="19">
        <v>2</v>
      </c>
      <c r="S22" s="19"/>
      <c r="T22" s="17" t="s">
        <v>58</v>
      </c>
      <c r="U22" s="18">
        <f t="shared" si="0"/>
        <v>8.5</v>
      </c>
      <c r="V22" s="18">
        <f t="shared" si="1"/>
        <v>85000</v>
      </c>
    </row>
    <row r="23" spans="1:22" ht="25.9">
      <c r="A23" s="18">
        <v>17</v>
      </c>
      <c r="B23" s="19">
        <v>1</v>
      </c>
      <c r="C23" s="19"/>
      <c r="D23" s="19"/>
      <c r="E23" s="19"/>
      <c r="F23" s="19">
        <v>1</v>
      </c>
      <c r="G23" s="19">
        <v>2</v>
      </c>
      <c r="H23" s="19"/>
      <c r="I23" s="19"/>
      <c r="J23" s="19">
        <v>1</v>
      </c>
      <c r="K23" s="19">
        <v>1</v>
      </c>
      <c r="L23" s="19">
        <v>0.5</v>
      </c>
      <c r="M23" s="19"/>
      <c r="N23" s="19"/>
      <c r="O23" s="19"/>
      <c r="P23" s="19"/>
      <c r="Q23" s="19"/>
      <c r="R23" s="19">
        <v>1</v>
      </c>
      <c r="S23" s="19"/>
      <c r="T23" s="17" t="s">
        <v>58</v>
      </c>
      <c r="U23" s="18">
        <f t="shared" si="0"/>
        <v>7.5</v>
      </c>
      <c r="V23" s="18">
        <f t="shared" si="1"/>
        <v>75000</v>
      </c>
    </row>
    <row r="24" spans="1:22" ht="25.9">
      <c r="A24" s="18">
        <v>18</v>
      </c>
      <c r="B24" s="19">
        <v>1</v>
      </c>
      <c r="C24" s="19"/>
      <c r="D24" s="19"/>
      <c r="E24" s="19"/>
      <c r="F24" s="19"/>
      <c r="G24" s="19"/>
      <c r="H24" s="19"/>
      <c r="I24" s="19"/>
      <c r="J24" s="19"/>
      <c r="K24" s="19">
        <v>1.5</v>
      </c>
      <c r="L24" s="19">
        <v>2</v>
      </c>
      <c r="M24" s="19"/>
      <c r="N24" s="19"/>
      <c r="O24" s="19"/>
      <c r="P24" s="19"/>
      <c r="Q24" s="19"/>
      <c r="R24" s="19"/>
      <c r="S24" s="19">
        <v>1</v>
      </c>
      <c r="T24" s="17" t="s">
        <v>58</v>
      </c>
      <c r="U24" s="18">
        <f t="shared" si="0"/>
        <v>5.5</v>
      </c>
      <c r="V24" s="18">
        <f t="shared" si="1"/>
        <v>55000</v>
      </c>
    </row>
    <row r="25" spans="1:22" ht="25.9">
      <c r="A25" s="18">
        <v>19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7" t="s">
        <v>58</v>
      </c>
      <c r="U25" s="18">
        <f t="shared" si="0"/>
        <v>0</v>
      </c>
      <c r="V25" s="18">
        <f t="shared" si="1"/>
        <v>0</v>
      </c>
    </row>
    <row r="26" spans="1:22" ht="25.9">
      <c r="A26" s="18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58</v>
      </c>
      <c r="U26" s="18">
        <f t="shared" si="0"/>
        <v>0</v>
      </c>
      <c r="V26" s="18">
        <f t="shared" si="1"/>
        <v>0</v>
      </c>
    </row>
    <row r="27" spans="1:22" ht="25.9">
      <c r="A27" s="18">
        <v>21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58</v>
      </c>
      <c r="U27" s="18">
        <f t="shared" si="0"/>
        <v>0</v>
      </c>
      <c r="V27" s="18">
        <f t="shared" si="1"/>
        <v>0</v>
      </c>
    </row>
    <row r="28" spans="1:22" ht="25.9">
      <c r="A28" s="18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58</v>
      </c>
      <c r="U28" s="18">
        <f t="shared" si="0"/>
        <v>0</v>
      </c>
      <c r="V28" s="18">
        <f t="shared" si="1"/>
        <v>0</v>
      </c>
    </row>
    <row r="29" spans="1:22" ht="25.9">
      <c r="A29" s="18">
        <v>23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58</v>
      </c>
      <c r="U29" s="18">
        <f t="shared" si="0"/>
        <v>0</v>
      </c>
      <c r="V29" s="18">
        <f t="shared" si="1"/>
        <v>0</v>
      </c>
    </row>
    <row r="30" spans="1:22" ht="25.9">
      <c r="A30" s="18">
        <v>24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58</v>
      </c>
      <c r="U30" s="18">
        <f t="shared" si="0"/>
        <v>0</v>
      </c>
      <c r="V30" s="18">
        <f t="shared" si="1"/>
        <v>0</v>
      </c>
    </row>
    <row r="31" spans="1:22" ht="25.9">
      <c r="A31" s="18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7" t="s">
        <v>58</v>
      </c>
      <c r="U31" s="18">
        <f t="shared" si="0"/>
        <v>0</v>
      </c>
      <c r="V31" s="18">
        <f t="shared" si="1"/>
        <v>0</v>
      </c>
    </row>
    <row r="32" spans="1:22" ht="25.9">
      <c r="A32" s="18">
        <v>26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7" t="s">
        <v>58</v>
      </c>
      <c r="U32" s="18">
        <f t="shared" si="0"/>
        <v>0</v>
      </c>
      <c r="V32" s="18">
        <f t="shared" si="1"/>
        <v>0</v>
      </c>
    </row>
    <row r="33" spans="1:22" ht="25.9">
      <c r="A33" s="18">
        <v>27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58</v>
      </c>
      <c r="U33" s="18">
        <f t="shared" si="0"/>
        <v>0</v>
      </c>
      <c r="V33" s="18">
        <f t="shared" si="1"/>
        <v>0</v>
      </c>
    </row>
    <row r="34" spans="1:22" ht="25.9">
      <c r="A34" s="18">
        <v>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58</v>
      </c>
      <c r="U34" s="18">
        <f t="shared" si="0"/>
        <v>0</v>
      </c>
      <c r="V34" s="18">
        <f t="shared" si="1"/>
        <v>0</v>
      </c>
    </row>
    <row r="35" spans="1:22" ht="25.9">
      <c r="A35" s="18">
        <v>29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58</v>
      </c>
      <c r="U35" s="18">
        <f t="shared" si="0"/>
        <v>0</v>
      </c>
      <c r="V35" s="18">
        <f t="shared" si="1"/>
        <v>0</v>
      </c>
    </row>
    <row r="36" spans="1:22" ht="25.9">
      <c r="A36" s="18">
        <v>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 t="s">
        <v>58</v>
      </c>
      <c r="U36" s="18">
        <f t="shared" si="0"/>
        <v>0</v>
      </c>
      <c r="V36" s="18">
        <f t="shared" si="1"/>
        <v>0</v>
      </c>
    </row>
    <row r="37" spans="1:22" ht="26.45" thickBot="1">
      <c r="A37" s="18">
        <v>31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7" t="s">
        <v>58</v>
      </c>
      <c r="U37" s="22">
        <f t="shared" si="0"/>
        <v>0</v>
      </c>
      <c r="V37" s="22">
        <f t="shared" si="1"/>
        <v>0</v>
      </c>
    </row>
    <row r="38" spans="1:22" ht="26.45" thickBot="1">
      <c r="A38" s="23"/>
      <c r="B38" s="24">
        <f t="shared" ref="B38:S38" si="2">SUM(B7:B37)</f>
        <v>2</v>
      </c>
      <c r="C38" s="24">
        <f t="shared" si="2"/>
        <v>0</v>
      </c>
      <c r="D38" s="24">
        <f t="shared" si="2"/>
        <v>12</v>
      </c>
      <c r="E38" s="24">
        <f t="shared" si="2"/>
        <v>7</v>
      </c>
      <c r="F38" s="24">
        <f t="shared" si="2"/>
        <v>1</v>
      </c>
      <c r="G38" s="24">
        <f t="shared" si="2"/>
        <v>2</v>
      </c>
      <c r="H38" s="24">
        <f t="shared" si="2"/>
        <v>0</v>
      </c>
      <c r="I38" s="24">
        <f t="shared" si="2"/>
        <v>0</v>
      </c>
      <c r="J38" s="24">
        <f t="shared" si="2"/>
        <v>1</v>
      </c>
      <c r="K38" s="24">
        <f t="shared" si="2"/>
        <v>2.5</v>
      </c>
      <c r="L38" s="24">
        <f t="shared" si="2"/>
        <v>2.5</v>
      </c>
      <c r="M38" s="24">
        <f t="shared" si="2"/>
        <v>0</v>
      </c>
      <c r="N38" s="24">
        <f t="shared" si="2"/>
        <v>1.5</v>
      </c>
      <c r="O38" s="24">
        <f t="shared" si="2"/>
        <v>0</v>
      </c>
      <c r="P38" s="24">
        <f t="shared" si="2"/>
        <v>0</v>
      </c>
      <c r="Q38" s="24">
        <f t="shared" si="2"/>
        <v>0</v>
      </c>
      <c r="R38" s="24">
        <f t="shared" si="2"/>
        <v>3</v>
      </c>
      <c r="S38" s="24">
        <f t="shared" si="2"/>
        <v>4</v>
      </c>
      <c r="T38" s="25"/>
      <c r="U38" s="24">
        <f>SUM(U7:U37)</f>
        <v>38.5</v>
      </c>
      <c r="V38" s="24">
        <f t="shared" si="1"/>
        <v>385000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59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.6" thickBot="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>
      <c r="A42" s="26" t="s">
        <v>60</v>
      </c>
      <c r="B42" s="27"/>
      <c r="C42" s="28"/>
    </row>
    <row r="43" spans="1:22">
      <c r="A43" s="29" t="s">
        <v>61</v>
      </c>
      <c r="C43" s="30"/>
    </row>
    <row r="44" spans="1:22">
      <c r="A44" s="29" t="s">
        <v>62</v>
      </c>
      <c r="C44" s="30"/>
    </row>
    <row r="45" spans="1:22">
      <c r="A45" s="29" t="s">
        <v>40</v>
      </c>
      <c r="C45" s="30"/>
    </row>
    <row r="46" spans="1:22">
      <c r="A46" s="29" t="s">
        <v>63</v>
      </c>
      <c r="C46" s="30"/>
    </row>
    <row r="47" spans="1:22">
      <c r="A47" s="29"/>
      <c r="C47" s="30"/>
    </row>
    <row r="48" spans="1:22">
      <c r="A48" s="29" t="s">
        <v>64</v>
      </c>
      <c r="C48" s="30"/>
    </row>
    <row r="49" spans="1:3">
      <c r="A49" s="31" t="s">
        <v>65</v>
      </c>
      <c r="C49" s="30"/>
    </row>
    <row r="50" spans="1:3">
      <c r="A50" s="29" t="s">
        <v>66</v>
      </c>
      <c r="C50" s="30"/>
    </row>
    <row r="51" spans="1:3" ht="15" thickBot="1">
      <c r="A51" s="32" t="s">
        <v>67</v>
      </c>
      <c r="B51" s="33"/>
      <c r="C51" s="34"/>
    </row>
  </sheetData>
  <mergeCells count="5">
    <mergeCell ref="A1:V3"/>
    <mergeCell ref="A5:V5"/>
    <mergeCell ref="A39:D39"/>
    <mergeCell ref="A40:V40"/>
    <mergeCell ref="A41:D41"/>
  </mergeCells>
  <pageMargins left="0.25" right="0.25" top="0.75" bottom="0.75" header="0.3" footer="0.3"/>
  <pageSetup paperSize="9" scale="59" orientation="landscape" r:id="rId1"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C124-69AA-426F-A314-9E2E2A2CCBE2}">
  <dimension ref="A1:V51"/>
  <sheetViews>
    <sheetView zoomScaleNormal="100" workbookViewId="0">
      <selection sqref="A1:V3"/>
    </sheetView>
  </sheetViews>
  <sheetFormatPr defaultRowHeight="14.45"/>
  <cols>
    <col min="2" max="2" width="12" customWidth="1"/>
    <col min="3" max="3" width="15.7109375" customWidth="1"/>
    <col min="18" max="18" width="17.42578125" customWidth="1"/>
    <col min="19" max="19" width="18.7109375" bestFit="1" customWidth="1"/>
    <col min="20" max="20" width="17.85546875" customWidth="1"/>
    <col min="21" max="21" width="12.5703125" customWidth="1"/>
    <col min="22" max="22" width="13.7109375" bestFit="1" customWidth="1"/>
  </cols>
  <sheetData>
    <row r="1" spans="1:22">
      <c r="A1" s="42" t="s">
        <v>68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43" t="s">
        <v>69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70</v>
      </c>
      <c r="U7" s="18">
        <f t="shared" ref="U7:U37" si="0">SUM(B7:T7)</f>
        <v>0</v>
      </c>
      <c r="V7" s="18">
        <f t="shared" ref="V7:V38" si="1">SUM(U7)*10000</f>
        <v>0</v>
      </c>
    </row>
    <row r="8" spans="1:22" ht="25.9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70</v>
      </c>
      <c r="U8" s="18">
        <f t="shared" si="0"/>
        <v>0</v>
      </c>
      <c r="V8" s="18">
        <f t="shared" si="1"/>
        <v>0</v>
      </c>
    </row>
    <row r="9" spans="1:22" ht="25.9">
      <c r="A9" s="18">
        <v>3</v>
      </c>
      <c r="B9" s="17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70</v>
      </c>
      <c r="U9" s="18">
        <f t="shared" si="0"/>
        <v>0</v>
      </c>
      <c r="V9" s="18">
        <f t="shared" si="1"/>
        <v>0</v>
      </c>
    </row>
    <row r="10" spans="1:22" ht="25.9">
      <c r="A10" s="18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7" t="s">
        <v>70</v>
      </c>
      <c r="U10" s="18">
        <f t="shared" si="0"/>
        <v>0</v>
      </c>
      <c r="V10" s="18">
        <f t="shared" si="1"/>
        <v>0</v>
      </c>
    </row>
    <row r="11" spans="1:22" ht="25.9">
      <c r="A11" s="18">
        <v>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7" t="s">
        <v>70</v>
      </c>
      <c r="U11" s="18">
        <f t="shared" si="0"/>
        <v>0</v>
      </c>
      <c r="V11" s="18">
        <f t="shared" si="1"/>
        <v>0</v>
      </c>
    </row>
    <row r="12" spans="1:22" ht="25.9">
      <c r="A12" s="18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70</v>
      </c>
      <c r="U12" s="18">
        <f t="shared" si="0"/>
        <v>0</v>
      </c>
      <c r="V12" s="18">
        <f t="shared" si="1"/>
        <v>0</v>
      </c>
    </row>
    <row r="13" spans="1:22" ht="25.9">
      <c r="A13" s="18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70</v>
      </c>
      <c r="U13" s="18">
        <f t="shared" si="0"/>
        <v>0</v>
      </c>
      <c r="V13" s="18">
        <f t="shared" si="1"/>
        <v>0</v>
      </c>
    </row>
    <row r="14" spans="1:22" ht="25.9">
      <c r="A14" s="18">
        <v>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70</v>
      </c>
      <c r="U14" s="18">
        <f t="shared" si="0"/>
        <v>0</v>
      </c>
      <c r="V14" s="18">
        <f t="shared" si="1"/>
        <v>0</v>
      </c>
    </row>
    <row r="15" spans="1:22" ht="25.9">
      <c r="A15" s="18">
        <v>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7" t="s">
        <v>70</v>
      </c>
      <c r="U15" s="18">
        <f t="shared" si="0"/>
        <v>0</v>
      </c>
      <c r="V15" s="18">
        <f t="shared" si="1"/>
        <v>0</v>
      </c>
    </row>
    <row r="16" spans="1:22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7" t="s">
        <v>70</v>
      </c>
      <c r="U16" s="18">
        <f t="shared" si="0"/>
        <v>0</v>
      </c>
      <c r="V16" s="18">
        <f t="shared" si="1"/>
        <v>0</v>
      </c>
    </row>
    <row r="17" spans="1:22" ht="25.9">
      <c r="A17" s="18">
        <v>11</v>
      </c>
      <c r="B17" s="19"/>
      <c r="C17" s="19"/>
      <c r="D17" s="19"/>
      <c r="E17" s="19">
        <v>7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>
        <v>2</v>
      </c>
      <c r="T17" s="17" t="s">
        <v>70</v>
      </c>
      <c r="U17" s="18">
        <f t="shared" si="0"/>
        <v>9</v>
      </c>
      <c r="V17" s="18">
        <f t="shared" si="1"/>
        <v>90000</v>
      </c>
    </row>
    <row r="18" spans="1:22" ht="25.9">
      <c r="A18" s="18">
        <v>12</v>
      </c>
      <c r="B18" s="19">
        <v>2</v>
      </c>
      <c r="C18" s="19"/>
      <c r="D18" s="19">
        <v>1</v>
      </c>
      <c r="E18" s="19">
        <v>1</v>
      </c>
      <c r="F18" s="19"/>
      <c r="G18" s="19"/>
      <c r="H18" s="19"/>
      <c r="I18" s="19"/>
      <c r="J18" s="19">
        <v>1</v>
      </c>
      <c r="K18" s="19"/>
      <c r="L18" s="19">
        <v>1.5</v>
      </c>
      <c r="M18" s="19"/>
      <c r="N18" s="19"/>
      <c r="O18" s="19">
        <v>1</v>
      </c>
      <c r="P18" s="19"/>
      <c r="Q18" s="19"/>
      <c r="R18" s="19">
        <v>2</v>
      </c>
      <c r="S18" s="19"/>
      <c r="T18" s="17" t="s">
        <v>70</v>
      </c>
      <c r="U18" s="18">
        <f t="shared" si="0"/>
        <v>9.5</v>
      </c>
      <c r="V18" s="18">
        <f t="shared" si="1"/>
        <v>95000</v>
      </c>
    </row>
    <row r="19" spans="1:22" ht="25.9">
      <c r="A19" s="18">
        <v>13</v>
      </c>
      <c r="B19" s="19"/>
      <c r="C19" s="19"/>
      <c r="D19" s="19">
        <v>3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70</v>
      </c>
      <c r="U19" s="18">
        <f t="shared" si="0"/>
        <v>3</v>
      </c>
      <c r="V19" s="18">
        <f t="shared" si="1"/>
        <v>30000</v>
      </c>
    </row>
    <row r="20" spans="1:22" ht="25.9">
      <c r="A20" s="18">
        <v>14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7" t="s">
        <v>70</v>
      </c>
      <c r="U20" s="18">
        <f t="shared" si="0"/>
        <v>0</v>
      </c>
      <c r="V20" s="18">
        <f t="shared" si="1"/>
        <v>0</v>
      </c>
    </row>
    <row r="21" spans="1:22" ht="25.9">
      <c r="A21" s="18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7" t="s">
        <v>70</v>
      </c>
      <c r="U21" s="18">
        <f t="shared" si="0"/>
        <v>0</v>
      </c>
      <c r="V21" s="18">
        <f t="shared" si="1"/>
        <v>0</v>
      </c>
    </row>
    <row r="22" spans="1:22" ht="25.9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7" t="s">
        <v>70</v>
      </c>
      <c r="U22" s="18">
        <f t="shared" si="0"/>
        <v>0</v>
      </c>
      <c r="V22" s="18">
        <f t="shared" si="1"/>
        <v>0</v>
      </c>
    </row>
    <row r="23" spans="1:22" ht="25.9">
      <c r="A23" s="18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70</v>
      </c>
      <c r="U23" s="18">
        <f t="shared" si="0"/>
        <v>0</v>
      </c>
      <c r="V23" s="18">
        <f t="shared" si="1"/>
        <v>0</v>
      </c>
    </row>
    <row r="24" spans="1:22" ht="25.9">
      <c r="A24" s="18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7" t="s">
        <v>70</v>
      </c>
      <c r="U24" s="18">
        <f t="shared" si="0"/>
        <v>0</v>
      </c>
      <c r="V24" s="18">
        <f t="shared" si="1"/>
        <v>0</v>
      </c>
    </row>
    <row r="25" spans="1:22" ht="25.9">
      <c r="A25" s="18">
        <v>19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7" t="s">
        <v>70</v>
      </c>
      <c r="U25" s="18">
        <f t="shared" si="0"/>
        <v>0</v>
      </c>
      <c r="V25" s="18">
        <f t="shared" si="1"/>
        <v>0</v>
      </c>
    </row>
    <row r="26" spans="1:22" ht="25.9">
      <c r="A26" s="18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70</v>
      </c>
      <c r="U26" s="18">
        <f t="shared" si="0"/>
        <v>0</v>
      </c>
      <c r="V26" s="18">
        <f t="shared" si="1"/>
        <v>0</v>
      </c>
    </row>
    <row r="27" spans="1:22" ht="25.9">
      <c r="A27" s="18">
        <v>21</v>
      </c>
      <c r="B27" s="19">
        <v>1</v>
      </c>
      <c r="C27" s="19"/>
      <c r="D27" s="19">
        <v>2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70</v>
      </c>
      <c r="U27" s="18">
        <f t="shared" si="0"/>
        <v>3</v>
      </c>
      <c r="V27" s="18">
        <f t="shared" si="1"/>
        <v>30000</v>
      </c>
    </row>
    <row r="28" spans="1:22" ht="25.9">
      <c r="A28" s="18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70</v>
      </c>
      <c r="U28" s="18">
        <f t="shared" si="0"/>
        <v>0</v>
      </c>
      <c r="V28" s="18">
        <f t="shared" si="1"/>
        <v>0</v>
      </c>
    </row>
    <row r="29" spans="1:22" ht="25.9">
      <c r="A29" s="18">
        <v>23</v>
      </c>
      <c r="B29" s="19"/>
      <c r="C29" s="19"/>
      <c r="D29" s="19"/>
      <c r="E29" s="19">
        <v>3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70</v>
      </c>
      <c r="U29" s="18">
        <f t="shared" si="0"/>
        <v>3</v>
      </c>
      <c r="V29" s="18">
        <f t="shared" si="1"/>
        <v>30000</v>
      </c>
    </row>
    <row r="30" spans="1:22" ht="25.9">
      <c r="A30" s="18">
        <v>24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70</v>
      </c>
      <c r="U30" s="18">
        <f t="shared" si="0"/>
        <v>0</v>
      </c>
      <c r="V30" s="18">
        <f t="shared" si="1"/>
        <v>0</v>
      </c>
    </row>
    <row r="31" spans="1:22" ht="25.9">
      <c r="A31" s="18">
        <v>25</v>
      </c>
      <c r="B31" s="19"/>
      <c r="C31" s="19"/>
      <c r="D31" s="19"/>
      <c r="E31" s="19">
        <v>10</v>
      </c>
      <c r="F31" s="19"/>
      <c r="G31" s="19"/>
      <c r="H31" s="19"/>
      <c r="I31" s="19"/>
      <c r="J31" s="19">
        <v>1</v>
      </c>
      <c r="K31" s="19"/>
      <c r="L31" s="19"/>
      <c r="M31" s="19"/>
      <c r="N31" s="19"/>
      <c r="O31" s="19"/>
      <c r="P31" s="19"/>
      <c r="Q31" s="19"/>
      <c r="R31" s="19"/>
      <c r="S31" s="19">
        <v>2</v>
      </c>
      <c r="T31" s="17" t="s">
        <v>70</v>
      </c>
      <c r="U31" s="18">
        <f t="shared" si="0"/>
        <v>13</v>
      </c>
      <c r="V31" s="18">
        <f t="shared" si="1"/>
        <v>130000</v>
      </c>
    </row>
    <row r="32" spans="1:22" ht="25.9">
      <c r="A32" s="18">
        <v>26</v>
      </c>
      <c r="B32" s="19">
        <v>4</v>
      </c>
      <c r="C32" s="19"/>
      <c r="D32" s="19"/>
      <c r="E32" s="19">
        <v>1</v>
      </c>
      <c r="F32" s="19"/>
      <c r="G32" s="19"/>
      <c r="H32" s="19"/>
      <c r="I32" s="19"/>
      <c r="J32" s="19"/>
      <c r="K32" s="19">
        <v>0.5</v>
      </c>
      <c r="L32" s="19">
        <v>0.5</v>
      </c>
      <c r="M32" s="19"/>
      <c r="N32" s="19"/>
      <c r="O32" s="19"/>
      <c r="P32" s="19"/>
      <c r="Q32" s="19"/>
      <c r="R32" s="19">
        <v>3</v>
      </c>
      <c r="S32" s="19">
        <v>1</v>
      </c>
      <c r="T32" s="17" t="s">
        <v>70</v>
      </c>
      <c r="U32" s="18">
        <f t="shared" si="0"/>
        <v>10</v>
      </c>
      <c r="V32" s="18">
        <f t="shared" si="1"/>
        <v>100000</v>
      </c>
    </row>
    <row r="33" spans="1:22" ht="25.9">
      <c r="A33" s="18">
        <v>27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70</v>
      </c>
      <c r="U33" s="18">
        <f t="shared" si="0"/>
        <v>0</v>
      </c>
      <c r="V33" s="18">
        <f t="shared" si="1"/>
        <v>0</v>
      </c>
    </row>
    <row r="34" spans="1:22" ht="25.9">
      <c r="A34" s="18">
        <v>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70</v>
      </c>
      <c r="U34" s="18">
        <f t="shared" si="0"/>
        <v>0</v>
      </c>
      <c r="V34" s="18">
        <f t="shared" si="1"/>
        <v>0</v>
      </c>
    </row>
    <row r="35" spans="1:22" ht="25.9">
      <c r="A35" s="18">
        <v>29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70</v>
      </c>
      <c r="U35" s="18">
        <f t="shared" si="0"/>
        <v>0</v>
      </c>
      <c r="V35" s="18">
        <f t="shared" si="1"/>
        <v>0</v>
      </c>
    </row>
    <row r="36" spans="1:22" ht="25.9">
      <c r="A36" s="18">
        <v>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 t="s">
        <v>70</v>
      </c>
      <c r="U36" s="18">
        <f t="shared" si="0"/>
        <v>0</v>
      </c>
      <c r="V36" s="18">
        <f t="shared" si="1"/>
        <v>0</v>
      </c>
    </row>
    <row r="37" spans="1:22" ht="26.45" thickBot="1">
      <c r="A37" s="18">
        <v>31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7" t="s">
        <v>70</v>
      </c>
      <c r="U37" s="22">
        <f t="shared" si="0"/>
        <v>0</v>
      </c>
      <c r="V37" s="22">
        <f t="shared" si="1"/>
        <v>0</v>
      </c>
    </row>
    <row r="38" spans="1:22" ht="26.45" thickBot="1">
      <c r="A38" s="23"/>
      <c r="B38" s="24">
        <f t="shared" ref="B38:S38" si="2">SUM(B7:B37)</f>
        <v>7</v>
      </c>
      <c r="C38" s="24">
        <f t="shared" si="2"/>
        <v>0</v>
      </c>
      <c r="D38" s="24">
        <f t="shared" si="2"/>
        <v>6</v>
      </c>
      <c r="E38" s="24">
        <f t="shared" si="2"/>
        <v>22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2</v>
      </c>
      <c r="K38" s="24">
        <f t="shared" si="2"/>
        <v>0.5</v>
      </c>
      <c r="L38" s="24">
        <f t="shared" si="2"/>
        <v>2</v>
      </c>
      <c r="M38" s="24">
        <f t="shared" si="2"/>
        <v>0</v>
      </c>
      <c r="N38" s="24">
        <f t="shared" si="2"/>
        <v>0</v>
      </c>
      <c r="O38" s="24">
        <f t="shared" si="2"/>
        <v>1</v>
      </c>
      <c r="P38" s="24">
        <f t="shared" si="2"/>
        <v>0</v>
      </c>
      <c r="Q38" s="24">
        <f t="shared" si="2"/>
        <v>0</v>
      </c>
      <c r="R38" s="24">
        <f t="shared" si="2"/>
        <v>5</v>
      </c>
      <c r="S38" s="24">
        <f t="shared" si="2"/>
        <v>5</v>
      </c>
      <c r="T38" s="25"/>
      <c r="U38" s="24">
        <f>SUM(U7:U37)</f>
        <v>50.5</v>
      </c>
      <c r="V38" s="24">
        <f t="shared" si="1"/>
        <v>505000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71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.6" thickBot="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>
      <c r="A42" s="26" t="s">
        <v>60</v>
      </c>
      <c r="B42" s="27"/>
      <c r="C42" s="28"/>
    </row>
    <row r="43" spans="1:22">
      <c r="A43" s="29" t="s">
        <v>72</v>
      </c>
      <c r="C43" s="30"/>
    </row>
    <row r="44" spans="1:22">
      <c r="A44" s="29" t="s">
        <v>73</v>
      </c>
      <c r="C44" s="30"/>
    </row>
    <row r="45" spans="1:22">
      <c r="A45" s="29" t="s">
        <v>40</v>
      </c>
      <c r="C45" s="30"/>
    </row>
    <row r="46" spans="1:22">
      <c r="A46" s="29" t="s">
        <v>74</v>
      </c>
      <c r="C46" s="30"/>
    </row>
    <row r="47" spans="1:22">
      <c r="A47" s="29"/>
      <c r="C47" s="30"/>
    </row>
    <row r="48" spans="1:22">
      <c r="A48" s="29" t="s">
        <v>75</v>
      </c>
      <c r="C48" s="30"/>
    </row>
    <row r="49" spans="1:3">
      <c r="A49" s="31" t="s">
        <v>76</v>
      </c>
      <c r="C49" s="30"/>
    </row>
    <row r="50" spans="1:3">
      <c r="A50" s="29" t="s">
        <v>77</v>
      </c>
      <c r="C50" s="30"/>
    </row>
    <row r="51" spans="1:3" ht="15" thickBot="1">
      <c r="A51" s="32" t="s">
        <v>78</v>
      </c>
      <c r="B51" s="33"/>
      <c r="C51" s="34"/>
    </row>
  </sheetData>
  <mergeCells count="5">
    <mergeCell ref="A1:V3"/>
    <mergeCell ref="A5:V5"/>
    <mergeCell ref="A39:D39"/>
    <mergeCell ref="A40:V40"/>
    <mergeCell ref="A41:D41"/>
  </mergeCells>
  <pageMargins left="0.25" right="0.25" top="0.75" bottom="0.75" header="0.3" footer="0.3"/>
  <pageSetup paperSize="9" scale="58" orientation="landscape" r:id="rId1"/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9333-9988-46CD-98E3-04BA7AA8A6FD}">
  <dimension ref="A1:V51"/>
  <sheetViews>
    <sheetView tabSelected="1" topLeftCell="G1" zoomScaleNormal="100" workbookViewId="0">
      <selection activeCell="A5" sqref="A5:V5"/>
    </sheetView>
  </sheetViews>
  <sheetFormatPr defaultRowHeight="14.45"/>
  <cols>
    <col min="2" max="2" width="11.5703125" customWidth="1"/>
    <col min="3" max="3" width="16.140625" customWidth="1"/>
    <col min="18" max="18" width="16" customWidth="1"/>
    <col min="19" max="19" width="18.7109375" bestFit="1" customWidth="1"/>
    <col min="20" max="20" width="16.7109375" customWidth="1"/>
    <col min="21" max="21" width="14" customWidth="1"/>
    <col min="22" max="22" width="13.7109375" bestFit="1" customWidth="1"/>
  </cols>
  <sheetData>
    <row r="1" spans="1:22">
      <c r="A1" s="42" t="s">
        <v>68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8" thickBot="1">
      <c r="A5" s="43" t="s">
        <v>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3" t="s">
        <v>19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ht="25.9">
      <c r="A7" s="16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80</v>
      </c>
      <c r="U7" s="18">
        <f t="shared" ref="U7:U37" si="0">SUM(B7:T7)</f>
        <v>0</v>
      </c>
      <c r="V7" s="18">
        <f t="shared" ref="V7:V38" si="1">SUM(U7)*10000</f>
        <v>0</v>
      </c>
    </row>
    <row r="8" spans="1:22" ht="25.9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80</v>
      </c>
      <c r="U8" s="18">
        <f t="shared" si="0"/>
        <v>0</v>
      </c>
      <c r="V8" s="18">
        <f t="shared" si="1"/>
        <v>0</v>
      </c>
    </row>
    <row r="9" spans="1:22" ht="25.9">
      <c r="A9" s="18">
        <v>3</v>
      </c>
      <c r="B9" s="17"/>
      <c r="C9" s="19"/>
      <c r="D9" s="19"/>
      <c r="E9" s="19">
        <v>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80</v>
      </c>
      <c r="U9" s="18">
        <f t="shared" si="0"/>
        <v>6</v>
      </c>
      <c r="V9" s="18">
        <f t="shared" si="1"/>
        <v>60000</v>
      </c>
    </row>
    <row r="10" spans="1:22" ht="25.9">
      <c r="A10" s="18">
        <v>4</v>
      </c>
      <c r="B10" s="19">
        <v>2</v>
      </c>
      <c r="C10" s="19"/>
      <c r="D10" s="19">
        <v>1</v>
      </c>
      <c r="E10" s="19">
        <v>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7" t="s">
        <v>80</v>
      </c>
      <c r="U10" s="18">
        <f t="shared" si="0"/>
        <v>6</v>
      </c>
      <c r="V10" s="18">
        <f t="shared" si="1"/>
        <v>60000</v>
      </c>
    </row>
    <row r="11" spans="1:22" ht="25.9">
      <c r="A11" s="18">
        <v>5</v>
      </c>
      <c r="B11" s="19"/>
      <c r="C11" s="19"/>
      <c r="D11" s="19">
        <v>5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7" t="s">
        <v>80</v>
      </c>
      <c r="U11" s="18">
        <f t="shared" si="0"/>
        <v>5</v>
      </c>
      <c r="V11" s="18">
        <f t="shared" si="1"/>
        <v>50000</v>
      </c>
    </row>
    <row r="12" spans="1:22" ht="25.9">
      <c r="A12" s="18">
        <v>6</v>
      </c>
      <c r="B12" s="19"/>
      <c r="C12" s="19"/>
      <c r="D12" s="19">
        <v>3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80</v>
      </c>
      <c r="U12" s="18">
        <f t="shared" si="0"/>
        <v>3</v>
      </c>
      <c r="V12" s="18">
        <f t="shared" si="1"/>
        <v>30000</v>
      </c>
    </row>
    <row r="13" spans="1:22" ht="25.9">
      <c r="A13" s="18">
        <v>7</v>
      </c>
      <c r="B13" s="19"/>
      <c r="C13" s="19"/>
      <c r="D13" s="19">
        <v>4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80</v>
      </c>
      <c r="U13" s="18">
        <f t="shared" si="0"/>
        <v>4</v>
      </c>
      <c r="V13" s="18">
        <f t="shared" si="1"/>
        <v>40000</v>
      </c>
    </row>
    <row r="14" spans="1:22" ht="25.9">
      <c r="A14" s="18">
        <v>8</v>
      </c>
      <c r="B14" s="19"/>
      <c r="C14" s="19"/>
      <c r="D14" s="19"/>
      <c r="E14" s="19">
        <v>5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80</v>
      </c>
      <c r="U14" s="18">
        <f t="shared" si="0"/>
        <v>5</v>
      </c>
      <c r="V14" s="18">
        <f t="shared" si="1"/>
        <v>50000</v>
      </c>
    </row>
    <row r="15" spans="1:22" ht="25.9">
      <c r="A15" s="18">
        <v>9</v>
      </c>
      <c r="B15" s="19"/>
      <c r="C15" s="19"/>
      <c r="D15" s="19"/>
      <c r="E15" s="19">
        <v>6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7" t="s">
        <v>80</v>
      </c>
      <c r="U15" s="18">
        <f t="shared" si="0"/>
        <v>6</v>
      </c>
      <c r="V15" s="18">
        <f t="shared" si="1"/>
        <v>60000</v>
      </c>
    </row>
    <row r="16" spans="1:22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>
        <v>1</v>
      </c>
      <c r="T16" s="17" t="s">
        <v>80</v>
      </c>
      <c r="U16" s="18">
        <f t="shared" si="0"/>
        <v>1</v>
      </c>
      <c r="V16" s="18">
        <f t="shared" si="1"/>
        <v>10000</v>
      </c>
    </row>
    <row r="17" spans="1:22" ht="25.9">
      <c r="A17" s="18">
        <v>11</v>
      </c>
      <c r="B17" s="19">
        <v>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>
        <v>1</v>
      </c>
      <c r="P17" s="19"/>
      <c r="Q17" s="19"/>
      <c r="R17" s="19">
        <v>3</v>
      </c>
      <c r="S17" s="19">
        <v>2</v>
      </c>
      <c r="T17" s="17" t="s">
        <v>80</v>
      </c>
      <c r="U17" s="18">
        <f t="shared" si="0"/>
        <v>12</v>
      </c>
      <c r="V17" s="18">
        <f t="shared" si="1"/>
        <v>120000</v>
      </c>
    </row>
    <row r="18" spans="1:22" ht="25.9">
      <c r="A18" s="18">
        <v>12</v>
      </c>
      <c r="B18" s="19"/>
      <c r="C18" s="19"/>
      <c r="D18" s="19">
        <v>4</v>
      </c>
      <c r="E18" s="19">
        <v>1</v>
      </c>
      <c r="F18" s="19"/>
      <c r="G18" s="19"/>
      <c r="H18" s="19"/>
      <c r="I18" s="19"/>
      <c r="J18" s="19"/>
      <c r="K18" s="19"/>
      <c r="L18" s="19"/>
      <c r="M18" s="19"/>
      <c r="N18" s="19"/>
      <c r="O18" s="19">
        <v>2</v>
      </c>
      <c r="P18" s="19"/>
      <c r="Q18" s="19"/>
      <c r="R18" s="19"/>
      <c r="S18" s="19"/>
      <c r="T18" s="17" t="s">
        <v>80</v>
      </c>
      <c r="U18" s="18">
        <f t="shared" si="0"/>
        <v>7</v>
      </c>
      <c r="V18" s="18">
        <f t="shared" si="1"/>
        <v>70000</v>
      </c>
    </row>
    <row r="19" spans="1:22" ht="25.9">
      <c r="A19" s="18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80</v>
      </c>
      <c r="U19" s="18">
        <f t="shared" si="0"/>
        <v>0</v>
      </c>
      <c r="V19" s="18">
        <f t="shared" si="1"/>
        <v>0</v>
      </c>
    </row>
    <row r="20" spans="1:22" ht="25.9">
      <c r="A20" s="18">
        <v>14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7" t="s">
        <v>80</v>
      </c>
      <c r="U20" s="18">
        <f t="shared" si="0"/>
        <v>0</v>
      </c>
      <c r="V20" s="18">
        <f t="shared" si="1"/>
        <v>0</v>
      </c>
    </row>
    <row r="21" spans="1:22" ht="25.9">
      <c r="A21" s="18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7" t="s">
        <v>80</v>
      </c>
      <c r="U21" s="18">
        <f t="shared" si="0"/>
        <v>0</v>
      </c>
      <c r="V21" s="18">
        <f t="shared" si="1"/>
        <v>0</v>
      </c>
    </row>
    <row r="22" spans="1:22" ht="25.9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7" t="s">
        <v>80</v>
      </c>
      <c r="U22" s="18">
        <f t="shared" si="0"/>
        <v>0</v>
      </c>
      <c r="V22" s="18">
        <f t="shared" si="1"/>
        <v>0</v>
      </c>
    </row>
    <row r="23" spans="1:22" ht="25.9">
      <c r="A23" s="18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80</v>
      </c>
      <c r="U23" s="18">
        <f t="shared" si="0"/>
        <v>0</v>
      </c>
      <c r="V23" s="18">
        <f t="shared" si="1"/>
        <v>0</v>
      </c>
    </row>
    <row r="24" spans="1:22" ht="25.9">
      <c r="A24" s="18">
        <v>18</v>
      </c>
      <c r="B24" s="19">
        <v>2</v>
      </c>
      <c r="C24" s="19"/>
      <c r="D24" s="19"/>
      <c r="E24" s="19">
        <v>10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>
        <v>1</v>
      </c>
      <c r="S24" s="19"/>
      <c r="T24" s="17" t="s">
        <v>80</v>
      </c>
      <c r="U24" s="18">
        <f t="shared" si="0"/>
        <v>13</v>
      </c>
      <c r="V24" s="18">
        <f t="shared" si="1"/>
        <v>130000</v>
      </c>
    </row>
    <row r="25" spans="1:22" ht="25.9">
      <c r="A25" s="18">
        <v>19</v>
      </c>
      <c r="B25" s="19"/>
      <c r="C25" s="19"/>
      <c r="D25" s="19"/>
      <c r="E25" s="19">
        <v>3</v>
      </c>
      <c r="F25" s="19"/>
      <c r="G25" s="19"/>
      <c r="H25" s="19"/>
      <c r="I25" s="19"/>
      <c r="J25" s="19"/>
      <c r="K25" s="19"/>
      <c r="L25" s="19">
        <v>1</v>
      </c>
      <c r="M25" s="19"/>
      <c r="N25" s="19"/>
      <c r="O25" s="19"/>
      <c r="P25" s="19"/>
      <c r="Q25" s="19"/>
      <c r="R25" s="19">
        <v>4</v>
      </c>
      <c r="S25" s="19">
        <v>2</v>
      </c>
      <c r="T25" s="17" t="s">
        <v>80</v>
      </c>
      <c r="U25" s="18">
        <f t="shared" si="0"/>
        <v>10</v>
      </c>
      <c r="V25" s="18">
        <f t="shared" si="1"/>
        <v>100000</v>
      </c>
    </row>
    <row r="26" spans="1:22" ht="25.9">
      <c r="A26" s="18">
        <v>20</v>
      </c>
      <c r="B26" s="19">
        <v>1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80</v>
      </c>
      <c r="U26" s="18">
        <f t="shared" si="0"/>
        <v>1</v>
      </c>
      <c r="V26" s="18">
        <f t="shared" si="1"/>
        <v>10000</v>
      </c>
    </row>
    <row r="27" spans="1:22" ht="25.9">
      <c r="A27" s="18">
        <v>21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80</v>
      </c>
      <c r="U27" s="18">
        <f t="shared" si="0"/>
        <v>0</v>
      </c>
      <c r="V27" s="18">
        <f t="shared" si="1"/>
        <v>0</v>
      </c>
    </row>
    <row r="28" spans="1:22" ht="25.9">
      <c r="A28" s="18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80</v>
      </c>
      <c r="U28" s="18">
        <f t="shared" si="0"/>
        <v>0</v>
      </c>
      <c r="V28" s="18">
        <f t="shared" si="1"/>
        <v>0</v>
      </c>
    </row>
    <row r="29" spans="1:22" ht="25.9">
      <c r="A29" s="18">
        <v>23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80</v>
      </c>
      <c r="U29" s="18">
        <f t="shared" si="0"/>
        <v>0</v>
      </c>
      <c r="V29" s="18">
        <f t="shared" si="1"/>
        <v>0</v>
      </c>
    </row>
    <row r="30" spans="1:22" ht="25.9">
      <c r="A30" s="18">
        <v>24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80</v>
      </c>
      <c r="U30" s="18">
        <f t="shared" si="0"/>
        <v>0</v>
      </c>
      <c r="V30" s="18">
        <f t="shared" si="1"/>
        <v>0</v>
      </c>
    </row>
    <row r="31" spans="1:22" ht="25.9">
      <c r="A31" s="18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7" t="s">
        <v>80</v>
      </c>
      <c r="U31" s="18">
        <f t="shared" si="0"/>
        <v>0</v>
      </c>
      <c r="V31" s="18">
        <f t="shared" si="1"/>
        <v>0</v>
      </c>
    </row>
    <row r="32" spans="1:22" ht="25.9">
      <c r="A32" s="18">
        <v>26</v>
      </c>
      <c r="B32" s="19">
        <v>1</v>
      </c>
      <c r="C32" s="19"/>
      <c r="D32" s="19"/>
      <c r="E32" s="19">
        <v>4</v>
      </c>
      <c r="F32" s="19"/>
      <c r="G32" s="19"/>
      <c r="H32" s="19"/>
      <c r="I32" s="19"/>
      <c r="J32" s="19"/>
      <c r="K32" s="19"/>
      <c r="L32" s="19"/>
      <c r="M32" s="19">
        <v>1</v>
      </c>
      <c r="N32" s="19"/>
      <c r="O32" s="19"/>
      <c r="P32" s="19"/>
      <c r="Q32" s="19"/>
      <c r="R32" s="19"/>
      <c r="S32" s="19"/>
      <c r="T32" s="17" t="s">
        <v>80</v>
      </c>
      <c r="U32" s="18">
        <f t="shared" si="0"/>
        <v>6</v>
      </c>
      <c r="V32" s="18">
        <f t="shared" si="1"/>
        <v>60000</v>
      </c>
    </row>
    <row r="33" spans="1:22" ht="25.9">
      <c r="A33" s="18">
        <v>27</v>
      </c>
      <c r="B33" s="19"/>
      <c r="C33" s="19"/>
      <c r="D33" s="19"/>
      <c r="E33" s="19">
        <v>5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>
        <v>2</v>
      </c>
      <c r="S33" s="19">
        <v>2</v>
      </c>
      <c r="T33" s="17" t="s">
        <v>80</v>
      </c>
      <c r="U33" s="18">
        <f t="shared" si="0"/>
        <v>9</v>
      </c>
      <c r="V33" s="18">
        <f t="shared" si="1"/>
        <v>90000</v>
      </c>
    </row>
    <row r="34" spans="1:22" ht="25.9">
      <c r="A34" s="18">
        <v>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80</v>
      </c>
      <c r="U34" s="18">
        <f t="shared" si="0"/>
        <v>0</v>
      </c>
      <c r="V34" s="18">
        <f t="shared" si="1"/>
        <v>0</v>
      </c>
    </row>
    <row r="35" spans="1:22" ht="25.9">
      <c r="A35" s="18">
        <v>29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80</v>
      </c>
      <c r="U35" s="18">
        <f t="shared" si="0"/>
        <v>0</v>
      </c>
      <c r="V35" s="18">
        <f t="shared" si="1"/>
        <v>0</v>
      </c>
    </row>
    <row r="36" spans="1:22" ht="25.9">
      <c r="A36" s="18">
        <v>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7" t="s">
        <v>80</v>
      </c>
      <c r="U36" s="18">
        <f t="shared" si="0"/>
        <v>0</v>
      </c>
      <c r="V36" s="18">
        <f t="shared" si="1"/>
        <v>0</v>
      </c>
    </row>
    <row r="37" spans="1:22" ht="26.45" thickBot="1">
      <c r="A37" s="18">
        <v>31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7" t="s">
        <v>80</v>
      </c>
      <c r="U37" s="22">
        <f t="shared" si="0"/>
        <v>0</v>
      </c>
      <c r="V37" s="22">
        <f t="shared" si="1"/>
        <v>0</v>
      </c>
    </row>
    <row r="38" spans="1:22" ht="26.45" thickBot="1">
      <c r="A38" s="23"/>
      <c r="B38" s="24">
        <f t="shared" ref="B38:S38" si="2">SUM(B7:B37)</f>
        <v>12</v>
      </c>
      <c r="C38" s="24">
        <f t="shared" si="2"/>
        <v>0</v>
      </c>
      <c r="D38" s="24">
        <f t="shared" si="2"/>
        <v>17</v>
      </c>
      <c r="E38" s="24">
        <f t="shared" si="2"/>
        <v>43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1</v>
      </c>
      <c r="M38" s="24">
        <f t="shared" si="2"/>
        <v>1</v>
      </c>
      <c r="N38" s="24">
        <f t="shared" si="2"/>
        <v>0</v>
      </c>
      <c r="O38" s="24">
        <f t="shared" si="2"/>
        <v>3</v>
      </c>
      <c r="P38" s="24">
        <f t="shared" si="2"/>
        <v>0</v>
      </c>
      <c r="Q38" s="24">
        <f t="shared" si="2"/>
        <v>0</v>
      </c>
      <c r="R38" s="24">
        <f t="shared" si="2"/>
        <v>10</v>
      </c>
      <c r="S38" s="24">
        <f t="shared" si="2"/>
        <v>7</v>
      </c>
      <c r="T38" s="25"/>
      <c r="U38" s="24">
        <f>SUM(U7:U37)</f>
        <v>94</v>
      </c>
      <c r="V38" s="24">
        <f t="shared" si="1"/>
        <v>940000</v>
      </c>
    </row>
    <row r="39" spans="1:22" ht="22.15" thickTop="1" thickBot="1">
      <c r="A39" s="38"/>
      <c r="B39" s="38"/>
      <c r="C39" s="38"/>
      <c r="D39" s="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Q39" s="3"/>
      <c r="R39" s="3"/>
      <c r="S39" s="3"/>
      <c r="T39" s="3"/>
      <c r="U39" s="3"/>
      <c r="V39" s="3"/>
    </row>
    <row r="40" spans="1:22" ht="26.45" thickBot="1">
      <c r="A40" s="39" t="s">
        <v>81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ht="21.6" thickBot="1">
      <c r="A41" s="38"/>
      <c r="B41" s="38"/>
      <c r="C41" s="38"/>
      <c r="D41" s="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>
      <c r="A42" s="26" t="s">
        <v>82</v>
      </c>
      <c r="B42" s="27"/>
      <c r="C42" s="28"/>
    </row>
    <row r="43" spans="1:22">
      <c r="A43" s="29" t="s">
        <v>83</v>
      </c>
      <c r="C43" s="30"/>
    </row>
    <row r="44" spans="1:22">
      <c r="A44" s="29" t="s">
        <v>84</v>
      </c>
      <c r="C44" s="30"/>
    </row>
    <row r="45" spans="1:22">
      <c r="A45" s="29" t="s">
        <v>40</v>
      </c>
      <c r="C45" s="30"/>
    </row>
    <row r="46" spans="1:22">
      <c r="A46" s="29" t="s">
        <v>85</v>
      </c>
      <c r="C46" s="30"/>
    </row>
    <row r="47" spans="1:22">
      <c r="A47" s="29"/>
      <c r="C47" s="30"/>
    </row>
    <row r="48" spans="1:22">
      <c r="A48" s="29" t="s">
        <v>86</v>
      </c>
      <c r="C48" s="30"/>
    </row>
    <row r="49" spans="1:3">
      <c r="A49" s="31" t="s">
        <v>87</v>
      </c>
      <c r="C49" s="30"/>
    </row>
    <row r="50" spans="1:3">
      <c r="A50" s="29" t="s">
        <v>88</v>
      </c>
      <c r="C50" s="30"/>
    </row>
    <row r="51" spans="1:3" ht="15" thickBot="1">
      <c r="A51" s="32" t="s">
        <v>89</v>
      </c>
      <c r="B51" s="33"/>
      <c r="C51" s="34"/>
    </row>
  </sheetData>
  <mergeCells count="5">
    <mergeCell ref="A1:V3"/>
    <mergeCell ref="A5:V5"/>
    <mergeCell ref="A39:D39"/>
    <mergeCell ref="A40:V40"/>
    <mergeCell ref="A41:D41"/>
  </mergeCells>
  <pageMargins left="0.25" right="0.25" top="0.75" bottom="0.75" header="0.3" footer="0.3"/>
  <pageSetup paperSize="9" scale="58" orientation="landscape" r:id="rId1"/>
  <rowBreaks count="1" manualBreakCount="1">
    <brk id="2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152C-16B3-48D4-B23D-45794A37B2F6}">
  <dimension ref="A1:V47"/>
  <sheetViews>
    <sheetView zoomScaleNormal="100" workbookViewId="0">
      <selection sqref="A1:V40"/>
    </sheetView>
  </sheetViews>
  <sheetFormatPr defaultColWidth="9.140625" defaultRowHeight="14.45"/>
  <cols>
    <col min="1" max="1" width="9.85546875" style="2" bestFit="1" customWidth="1"/>
    <col min="2" max="2" width="14.42578125" style="2" bestFit="1" customWidth="1"/>
    <col min="3" max="3" width="15.7109375" style="2" customWidth="1"/>
    <col min="4" max="4" width="8" style="2" customWidth="1"/>
    <col min="5" max="5" width="8" style="2" bestFit="1" customWidth="1"/>
    <col min="6" max="7" width="6" style="2" bestFit="1" customWidth="1"/>
    <col min="8" max="9" width="8" style="2" bestFit="1" customWidth="1"/>
    <col min="10" max="15" width="6" style="2" bestFit="1" customWidth="1"/>
    <col min="16" max="17" width="8" style="2" bestFit="1" customWidth="1"/>
    <col min="18" max="18" width="5.5703125" style="2" bestFit="1" customWidth="1"/>
    <col min="19" max="19" width="18.7109375" style="2" bestFit="1" customWidth="1"/>
    <col min="20" max="20" width="16.42578125" style="2" customWidth="1"/>
    <col min="21" max="21" width="14.85546875" style="2" bestFit="1" customWidth="1"/>
    <col min="22" max="22" width="18.5703125" style="2" bestFit="1" customWidth="1"/>
    <col min="23" max="16384" width="9.140625" style="2"/>
  </cols>
  <sheetData>
    <row r="1" spans="1:2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5" thickBot="1"/>
    <row r="5" spans="1:22" ht="48" thickBot="1">
      <c r="A5" s="43" t="s">
        <v>90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s="15" customFormat="1" ht="52.15" thickBot="1">
      <c r="A6" s="11" t="s">
        <v>2</v>
      </c>
      <c r="B6" s="13" t="s">
        <v>3</v>
      </c>
      <c r="C6" s="13" t="s">
        <v>4</v>
      </c>
      <c r="D6" s="13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2" t="s">
        <v>91</v>
      </c>
      <c r="S6" s="12" t="s">
        <v>20</v>
      </c>
      <c r="T6" s="13" t="s">
        <v>21</v>
      </c>
      <c r="U6" s="13" t="s">
        <v>22</v>
      </c>
      <c r="V6" s="14" t="s">
        <v>23</v>
      </c>
    </row>
    <row r="7" spans="1:22" s="15" customFormat="1" ht="27" customHeight="1">
      <c r="A7" s="16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 t="s">
        <v>92</v>
      </c>
      <c r="U7" s="18">
        <f t="shared" ref="U7:U37" si="0">SUM(B7:T7)</f>
        <v>0</v>
      </c>
      <c r="V7" s="18">
        <f t="shared" ref="V7:V9" si="1">SUM(U7)*10000</f>
        <v>0</v>
      </c>
    </row>
    <row r="8" spans="1:22" s="15" customFormat="1" ht="25.9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92</v>
      </c>
      <c r="U8" s="18">
        <f t="shared" si="0"/>
        <v>0</v>
      </c>
      <c r="V8" s="18">
        <f t="shared" si="1"/>
        <v>0</v>
      </c>
    </row>
    <row r="9" spans="1:22" s="15" customFormat="1" ht="25.9">
      <c r="A9" s="18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92</v>
      </c>
      <c r="U9" s="18">
        <f t="shared" si="0"/>
        <v>0</v>
      </c>
      <c r="V9" s="18">
        <f t="shared" si="1"/>
        <v>0</v>
      </c>
    </row>
    <row r="10" spans="1:22" s="15" customFormat="1" ht="25.9">
      <c r="A10" s="18">
        <v>4</v>
      </c>
      <c r="B10" s="19"/>
      <c r="C10" s="19"/>
      <c r="D10" s="19"/>
      <c r="E10" s="19">
        <v>1</v>
      </c>
      <c r="F10" s="19"/>
      <c r="G10" s="19"/>
      <c r="H10" s="19"/>
      <c r="I10" s="19"/>
      <c r="J10" s="19"/>
      <c r="K10" s="19"/>
      <c r="L10" s="19"/>
      <c r="M10" s="19">
        <v>1</v>
      </c>
      <c r="N10" s="19"/>
      <c r="O10" s="19">
        <v>1</v>
      </c>
      <c r="P10" s="19">
        <v>1</v>
      </c>
      <c r="Q10" s="19">
        <v>0.5</v>
      </c>
      <c r="R10" s="19"/>
      <c r="S10" s="19">
        <v>1</v>
      </c>
      <c r="T10" s="17" t="s">
        <v>92</v>
      </c>
      <c r="U10" s="18">
        <f t="shared" si="0"/>
        <v>5.5</v>
      </c>
      <c r="V10" s="18">
        <f>SUM(U10)*10000</f>
        <v>55000</v>
      </c>
    </row>
    <row r="11" spans="1:22" s="15" customFormat="1" ht="25.9">
      <c r="A11" s="18">
        <v>5</v>
      </c>
      <c r="B11" s="19"/>
      <c r="C11" s="19"/>
      <c r="D11" s="19"/>
      <c r="E11" s="19">
        <v>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>
        <v>1</v>
      </c>
      <c r="S11" s="19"/>
      <c r="T11" s="17" t="s">
        <v>92</v>
      </c>
      <c r="U11" s="18">
        <f t="shared" si="0"/>
        <v>6</v>
      </c>
      <c r="V11" s="18">
        <f t="shared" ref="V11:V38" si="2">SUM(U11)*10000</f>
        <v>60000</v>
      </c>
    </row>
    <row r="12" spans="1:22" s="15" customFormat="1" ht="25.9">
      <c r="A12" s="18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92</v>
      </c>
      <c r="U12" s="18">
        <f t="shared" si="0"/>
        <v>0</v>
      </c>
      <c r="V12" s="18">
        <f t="shared" si="2"/>
        <v>0</v>
      </c>
    </row>
    <row r="13" spans="1:22" s="15" customFormat="1" ht="25.9">
      <c r="A13" s="18">
        <v>7</v>
      </c>
      <c r="B13" s="19">
        <v>3</v>
      </c>
      <c r="C13" s="19"/>
      <c r="D13" s="19"/>
      <c r="E13" s="19">
        <v>5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>
        <v>1</v>
      </c>
      <c r="T13" s="17" t="s">
        <v>92</v>
      </c>
      <c r="U13" s="18">
        <f t="shared" si="0"/>
        <v>9</v>
      </c>
      <c r="V13" s="18">
        <f t="shared" si="2"/>
        <v>90000</v>
      </c>
    </row>
    <row r="14" spans="1:22" s="15" customFormat="1" ht="25.9">
      <c r="A14" s="18">
        <v>8</v>
      </c>
      <c r="B14" s="19"/>
      <c r="C14" s="19"/>
      <c r="D14" s="19">
        <v>1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92</v>
      </c>
      <c r="U14" s="18">
        <f t="shared" si="0"/>
        <v>1</v>
      </c>
      <c r="V14" s="18">
        <f t="shared" si="2"/>
        <v>10000</v>
      </c>
    </row>
    <row r="15" spans="1:22" s="15" customFormat="1" ht="25.9">
      <c r="A15" s="18">
        <v>9</v>
      </c>
      <c r="B15" s="19"/>
      <c r="C15" s="19"/>
      <c r="D15" s="19">
        <v>6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>
        <v>1</v>
      </c>
      <c r="Q15" s="19"/>
      <c r="R15" s="19"/>
      <c r="S15" s="19">
        <v>1</v>
      </c>
      <c r="T15" s="17" t="s">
        <v>92</v>
      </c>
      <c r="U15" s="18">
        <f t="shared" si="0"/>
        <v>8</v>
      </c>
      <c r="V15" s="18">
        <f t="shared" si="2"/>
        <v>80000</v>
      </c>
    </row>
    <row r="16" spans="1:22" s="15" customFormat="1" ht="25.9">
      <c r="A16" s="18">
        <v>10</v>
      </c>
      <c r="B16" s="19"/>
      <c r="C16" s="19"/>
      <c r="D16" s="19"/>
      <c r="E16" s="19"/>
      <c r="F16" s="19"/>
      <c r="G16" s="19"/>
      <c r="H16" s="19"/>
      <c r="I16" s="19"/>
      <c r="J16" s="19">
        <v>1</v>
      </c>
      <c r="K16" s="19">
        <v>1</v>
      </c>
      <c r="L16" s="19"/>
      <c r="M16" s="19"/>
      <c r="N16" s="19"/>
      <c r="O16" s="19"/>
      <c r="P16" s="19"/>
      <c r="Q16" s="19">
        <v>0.5</v>
      </c>
      <c r="R16" s="19">
        <v>3</v>
      </c>
      <c r="S16" s="19"/>
      <c r="T16" s="17" t="s">
        <v>92</v>
      </c>
      <c r="U16" s="18">
        <f t="shared" si="0"/>
        <v>5.5</v>
      </c>
      <c r="V16" s="18">
        <f t="shared" si="2"/>
        <v>55000</v>
      </c>
    </row>
    <row r="17" spans="1:22" s="15" customFormat="1" ht="26.45" thickBot="1">
      <c r="A17" s="18">
        <v>11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7" t="s">
        <v>92</v>
      </c>
      <c r="U17" s="18">
        <f t="shared" si="0"/>
        <v>0</v>
      </c>
      <c r="V17" s="18">
        <f t="shared" si="2"/>
        <v>0</v>
      </c>
    </row>
    <row r="18" spans="1:22" s="15" customFormat="1" ht="25.9">
      <c r="A18" s="18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 t="s">
        <v>92</v>
      </c>
      <c r="U18" s="18">
        <f t="shared" si="0"/>
        <v>0</v>
      </c>
      <c r="V18" s="18">
        <f t="shared" si="2"/>
        <v>0</v>
      </c>
    </row>
    <row r="19" spans="1:22" s="15" customFormat="1" ht="25.9">
      <c r="A19" s="18">
        <v>13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92</v>
      </c>
      <c r="U19" s="18">
        <f t="shared" si="0"/>
        <v>0</v>
      </c>
      <c r="V19" s="18">
        <f t="shared" si="2"/>
        <v>0</v>
      </c>
    </row>
    <row r="20" spans="1:22" s="15" customFormat="1" ht="25.9">
      <c r="A20" s="18">
        <v>14</v>
      </c>
      <c r="B20" s="19">
        <v>2</v>
      </c>
      <c r="C20" s="19"/>
      <c r="D20" s="19"/>
      <c r="E20" s="19">
        <v>5</v>
      </c>
      <c r="F20" s="19"/>
      <c r="G20" s="19"/>
      <c r="H20" s="19"/>
      <c r="I20" s="19"/>
      <c r="J20" s="19"/>
      <c r="K20" s="19"/>
      <c r="L20" s="19"/>
      <c r="M20" s="19"/>
      <c r="N20" s="19"/>
      <c r="O20" s="19">
        <v>9</v>
      </c>
      <c r="P20" s="19"/>
      <c r="Q20" s="19"/>
      <c r="R20" s="19">
        <v>3</v>
      </c>
      <c r="S20" s="19"/>
      <c r="T20" s="17" t="s">
        <v>92</v>
      </c>
      <c r="U20" s="18">
        <f t="shared" si="0"/>
        <v>19</v>
      </c>
      <c r="V20" s="18">
        <f t="shared" si="2"/>
        <v>190000</v>
      </c>
    </row>
    <row r="21" spans="1:22" s="15" customFormat="1" ht="25.9">
      <c r="A21" s="18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>
        <v>1</v>
      </c>
      <c r="M21" s="19">
        <v>1</v>
      </c>
      <c r="N21" s="19"/>
      <c r="O21" s="19"/>
      <c r="P21" s="19"/>
      <c r="Q21" s="19"/>
      <c r="R21" s="19"/>
      <c r="S21" s="19"/>
      <c r="T21" s="17" t="s">
        <v>92</v>
      </c>
      <c r="U21" s="18">
        <f t="shared" si="0"/>
        <v>2</v>
      </c>
      <c r="V21" s="18">
        <f t="shared" si="2"/>
        <v>20000</v>
      </c>
    </row>
    <row r="22" spans="1:22" s="15" customFormat="1" ht="25.9">
      <c r="A22" s="18">
        <v>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7" t="s">
        <v>92</v>
      </c>
      <c r="U22" s="18">
        <f t="shared" si="0"/>
        <v>0</v>
      </c>
      <c r="V22" s="18">
        <f t="shared" si="2"/>
        <v>0</v>
      </c>
    </row>
    <row r="23" spans="1:22" s="15" customFormat="1" ht="25.9">
      <c r="A23" s="18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>
        <v>1</v>
      </c>
      <c r="N23" s="19"/>
      <c r="O23" s="19"/>
      <c r="P23" s="19">
        <v>1</v>
      </c>
      <c r="Q23" s="19"/>
      <c r="R23" s="19">
        <v>2</v>
      </c>
      <c r="S23" s="19"/>
      <c r="T23" s="17" t="s">
        <v>92</v>
      </c>
      <c r="U23" s="18">
        <f t="shared" si="0"/>
        <v>4</v>
      </c>
      <c r="V23" s="18">
        <f t="shared" si="2"/>
        <v>40000</v>
      </c>
    </row>
    <row r="24" spans="1:22" s="15" customFormat="1" ht="25.9">
      <c r="A24" s="18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7" t="s">
        <v>92</v>
      </c>
      <c r="U24" s="18">
        <f t="shared" si="0"/>
        <v>0</v>
      </c>
      <c r="V24" s="18">
        <f t="shared" si="2"/>
        <v>0</v>
      </c>
    </row>
    <row r="25" spans="1:22" s="15" customFormat="1" ht="25.9">
      <c r="A25" s="18">
        <v>19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7" t="s">
        <v>92</v>
      </c>
      <c r="U25" s="18">
        <f t="shared" si="0"/>
        <v>0</v>
      </c>
      <c r="V25" s="18">
        <f t="shared" si="2"/>
        <v>0</v>
      </c>
    </row>
    <row r="26" spans="1:22" s="15" customFormat="1" ht="25.9">
      <c r="A26" s="18">
        <v>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92</v>
      </c>
      <c r="U26" s="18">
        <f t="shared" si="0"/>
        <v>0</v>
      </c>
      <c r="V26" s="18">
        <f t="shared" si="2"/>
        <v>0</v>
      </c>
    </row>
    <row r="27" spans="1:22" s="15" customFormat="1" ht="25.9">
      <c r="A27" s="18">
        <v>21</v>
      </c>
      <c r="B27" s="19"/>
      <c r="C27" s="19"/>
      <c r="D27" s="19"/>
      <c r="E27" s="19">
        <v>2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92</v>
      </c>
      <c r="U27" s="18">
        <f t="shared" si="0"/>
        <v>2</v>
      </c>
      <c r="V27" s="18">
        <f t="shared" si="2"/>
        <v>20000</v>
      </c>
    </row>
    <row r="28" spans="1:22" s="15" customFormat="1" ht="25.9">
      <c r="A28" s="18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92</v>
      </c>
      <c r="U28" s="18">
        <f t="shared" si="0"/>
        <v>0</v>
      </c>
      <c r="V28" s="18">
        <f t="shared" si="2"/>
        <v>0</v>
      </c>
    </row>
    <row r="29" spans="1:22" s="15" customFormat="1" ht="25.9">
      <c r="A29" s="18">
        <v>23</v>
      </c>
      <c r="B29" s="19"/>
      <c r="C29" s="19"/>
      <c r="D29" s="19"/>
      <c r="E29" s="19">
        <v>4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92</v>
      </c>
      <c r="U29" s="18">
        <f t="shared" si="0"/>
        <v>4</v>
      </c>
      <c r="V29" s="18">
        <f t="shared" si="2"/>
        <v>40000</v>
      </c>
    </row>
    <row r="30" spans="1:22" s="15" customFormat="1" ht="25.9">
      <c r="A30" s="18">
        <v>24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92</v>
      </c>
      <c r="U30" s="18">
        <f t="shared" si="0"/>
        <v>0</v>
      </c>
      <c r="V30" s="18">
        <f t="shared" si="2"/>
        <v>0</v>
      </c>
    </row>
    <row r="31" spans="1:22" s="15" customFormat="1" ht="25.9">
      <c r="A31" s="18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>
        <v>4</v>
      </c>
      <c r="S31" s="19"/>
      <c r="T31" s="17" t="s">
        <v>92</v>
      </c>
      <c r="U31" s="18">
        <f t="shared" si="0"/>
        <v>4</v>
      </c>
      <c r="V31" s="18">
        <f t="shared" si="2"/>
        <v>40000</v>
      </c>
    </row>
    <row r="32" spans="1:22" s="15" customFormat="1" ht="25.9">
      <c r="A32" s="18">
        <v>26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7" t="s">
        <v>92</v>
      </c>
      <c r="U32" s="18">
        <f t="shared" si="0"/>
        <v>0</v>
      </c>
      <c r="V32" s="18">
        <f t="shared" si="2"/>
        <v>0</v>
      </c>
    </row>
    <row r="33" spans="1:22" s="15" customFormat="1" ht="25.9">
      <c r="A33" s="18">
        <v>27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92</v>
      </c>
      <c r="U33" s="18">
        <f t="shared" si="0"/>
        <v>0</v>
      </c>
      <c r="V33" s="18">
        <f t="shared" si="2"/>
        <v>0</v>
      </c>
    </row>
    <row r="34" spans="1:22" s="15" customFormat="1" ht="25.9">
      <c r="A34" s="18">
        <v>28</v>
      </c>
      <c r="B34" s="19"/>
      <c r="C34" s="19"/>
      <c r="D34" s="19"/>
      <c r="E34" s="19">
        <v>4</v>
      </c>
      <c r="F34" s="19"/>
      <c r="G34" s="19"/>
      <c r="H34" s="19"/>
      <c r="I34" s="19"/>
      <c r="J34" s="19"/>
      <c r="K34" s="19">
        <v>1</v>
      </c>
      <c r="L34" s="19">
        <v>2</v>
      </c>
      <c r="M34" s="19">
        <v>2</v>
      </c>
      <c r="N34" s="19"/>
      <c r="O34" s="19"/>
      <c r="P34" s="19"/>
      <c r="Q34" s="19"/>
      <c r="R34" s="19"/>
      <c r="S34" s="19"/>
      <c r="T34" s="17" t="s">
        <v>92</v>
      </c>
      <c r="U34" s="18">
        <f t="shared" si="0"/>
        <v>9</v>
      </c>
      <c r="V34" s="18">
        <f t="shared" si="2"/>
        <v>90000</v>
      </c>
    </row>
    <row r="35" spans="1:22" s="15" customFormat="1" ht="25.9">
      <c r="A35" s="18">
        <v>29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92</v>
      </c>
      <c r="U35" s="18">
        <f t="shared" si="0"/>
        <v>0</v>
      </c>
      <c r="V35" s="18">
        <f t="shared" si="2"/>
        <v>0</v>
      </c>
    </row>
    <row r="36" spans="1:22" s="15" customFormat="1" ht="25.9">
      <c r="A36" s="18">
        <v>30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>
        <v>1</v>
      </c>
      <c r="T36" s="17" t="s">
        <v>92</v>
      </c>
      <c r="U36" s="18">
        <f t="shared" si="0"/>
        <v>1</v>
      </c>
      <c r="V36" s="18">
        <f t="shared" si="2"/>
        <v>10000</v>
      </c>
    </row>
    <row r="37" spans="1:22" s="15" customFormat="1" ht="26.45" thickBot="1">
      <c r="A37" s="18">
        <v>31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 t="s">
        <v>92</v>
      </c>
      <c r="U37" s="22">
        <f t="shared" si="0"/>
        <v>0</v>
      </c>
      <c r="V37" s="22">
        <f t="shared" si="2"/>
        <v>0</v>
      </c>
    </row>
    <row r="38" spans="1:22" s="23" customFormat="1" ht="26.45" thickBot="1">
      <c r="B38" s="24">
        <f>SUM(B7:B37)</f>
        <v>5</v>
      </c>
      <c r="C38" s="24">
        <f t="shared" ref="C38:S38" si="3">SUM(C7:C37)</f>
        <v>0</v>
      </c>
      <c r="D38" s="24">
        <f t="shared" si="3"/>
        <v>7</v>
      </c>
      <c r="E38" s="24">
        <f t="shared" si="3"/>
        <v>26</v>
      </c>
      <c r="F38" s="24">
        <f t="shared" si="3"/>
        <v>0</v>
      </c>
      <c r="G38" s="24">
        <f t="shared" si="3"/>
        <v>0</v>
      </c>
      <c r="H38" s="24">
        <f t="shared" si="3"/>
        <v>0</v>
      </c>
      <c r="I38" s="24">
        <f t="shared" si="3"/>
        <v>0</v>
      </c>
      <c r="J38" s="24">
        <f t="shared" si="3"/>
        <v>1</v>
      </c>
      <c r="K38" s="24">
        <f t="shared" si="3"/>
        <v>2</v>
      </c>
      <c r="L38" s="24">
        <f t="shared" si="3"/>
        <v>3</v>
      </c>
      <c r="M38" s="24">
        <f t="shared" si="3"/>
        <v>5</v>
      </c>
      <c r="N38" s="24">
        <f t="shared" si="3"/>
        <v>0</v>
      </c>
      <c r="O38" s="24">
        <f t="shared" si="3"/>
        <v>10</v>
      </c>
      <c r="P38" s="24">
        <f t="shared" si="3"/>
        <v>3</v>
      </c>
      <c r="Q38" s="24">
        <f t="shared" si="3"/>
        <v>1</v>
      </c>
      <c r="R38" s="24">
        <f t="shared" si="3"/>
        <v>13</v>
      </c>
      <c r="S38" s="24">
        <f t="shared" si="3"/>
        <v>4</v>
      </c>
      <c r="T38" s="25"/>
      <c r="U38" s="24">
        <f>SUM(U7:U37)</f>
        <v>80</v>
      </c>
      <c r="V38" s="24">
        <f t="shared" si="2"/>
        <v>800000</v>
      </c>
    </row>
    <row r="39" spans="1:22" s="3" customFormat="1" ht="22.15" thickTop="1" thickBot="1">
      <c r="A39" s="38"/>
      <c r="B39" s="38"/>
      <c r="C39" s="38"/>
      <c r="D39" s="38"/>
      <c r="P39"/>
    </row>
    <row r="40" spans="1:22" s="3" customFormat="1" ht="26.45" thickBot="1">
      <c r="A40" s="39" t="s">
        <v>93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</row>
    <row r="41" spans="1:22" s="3" customFormat="1" ht="21">
      <c r="A41" s="38"/>
      <c r="B41" s="38"/>
      <c r="C41" s="38"/>
      <c r="D41" s="38"/>
    </row>
    <row r="42" spans="1:22" s="3" customFormat="1" ht="21">
      <c r="B42" s="4"/>
      <c r="C42" s="4"/>
      <c r="D42" s="4"/>
    </row>
    <row r="43" spans="1:22" s="3" customFormat="1" ht="21">
      <c r="A43" s="9"/>
      <c r="B43" s="7"/>
      <c r="C43" s="7"/>
      <c r="D43" s="7"/>
      <c r="L43" s="8"/>
      <c r="M43" s="8"/>
      <c r="N43" s="8"/>
    </row>
    <row r="44" spans="1:22" s="3" customFormat="1" ht="21">
      <c r="B44" s="4"/>
      <c r="C44" s="4"/>
      <c r="D44" s="10"/>
    </row>
    <row r="45" spans="1:22" s="3" customFormat="1" ht="21">
      <c r="B45" s="4"/>
      <c r="C45" s="4"/>
      <c r="D45" s="4"/>
      <c r="M45" s="6"/>
    </row>
    <row r="46" spans="1:22" s="3" customFormat="1" ht="21">
      <c r="B46" s="4"/>
      <c r="C46" s="7"/>
      <c r="D46" s="5"/>
    </row>
    <row r="47" spans="1:22" s="3" customFormat="1" ht="21">
      <c r="L47" s="1"/>
      <c r="M47" s="6"/>
    </row>
  </sheetData>
  <mergeCells count="5">
    <mergeCell ref="A1:V3"/>
    <mergeCell ref="A5:V5"/>
    <mergeCell ref="A41:D41"/>
    <mergeCell ref="A39:D39"/>
    <mergeCell ref="A40:V40"/>
  </mergeCells>
  <phoneticPr fontId="1" type="noConversion"/>
  <pageMargins left="0.25" right="0.25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A65A-9A5C-4017-903C-DE060DA2D325}">
  <dimension ref="A1:V40"/>
  <sheetViews>
    <sheetView topLeftCell="A20" zoomScaleNormal="100" workbookViewId="0">
      <selection activeCell="D31" sqref="D31"/>
    </sheetView>
  </sheetViews>
  <sheetFormatPr defaultColWidth="9.140625" defaultRowHeight="14.45"/>
  <cols>
    <col min="1" max="1" width="9.140625" style="2"/>
    <col min="2" max="2" width="14.42578125" style="2" bestFit="1" customWidth="1"/>
    <col min="3" max="3" width="15.28515625" style="2" customWidth="1"/>
    <col min="4" max="4" width="8" style="2" bestFit="1" customWidth="1"/>
    <col min="5" max="5" width="9.5703125" style="2" bestFit="1" customWidth="1"/>
    <col min="6" max="7" width="6" style="2" bestFit="1" customWidth="1"/>
    <col min="8" max="9" width="8" style="2" bestFit="1" customWidth="1"/>
    <col min="10" max="10" width="6" style="2" bestFit="1" customWidth="1"/>
    <col min="11" max="13" width="7.5703125" style="2" bestFit="1" customWidth="1"/>
    <col min="14" max="14" width="6" style="2" bestFit="1" customWidth="1"/>
    <col min="15" max="15" width="7.5703125" style="2" bestFit="1" customWidth="1"/>
    <col min="16" max="17" width="8" style="2" bestFit="1" customWidth="1"/>
    <col min="18" max="18" width="5.5703125" style="2" bestFit="1" customWidth="1"/>
    <col min="19" max="19" width="18.7109375" style="2" bestFit="1" customWidth="1"/>
    <col min="20" max="20" width="16.42578125" style="2" bestFit="1" customWidth="1"/>
    <col min="21" max="21" width="12.5703125" style="2" bestFit="1" customWidth="1"/>
    <col min="22" max="22" width="13.7109375" style="2" bestFit="1" customWidth="1"/>
    <col min="23" max="16384" width="9.140625" style="2"/>
  </cols>
  <sheetData>
    <row r="1" spans="1:2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48" thickBot="1">
      <c r="A4" s="44" t="s">
        <v>94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1:22" s="15" customFormat="1" ht="52.15" thickBot="1">
      <c r="A5" s="11" t="s">
        <v>2</v>
      </c>
      <c r="B5" s="12" t="s">
        <v>95</v>
      </c>
      <c r="C5" s="13" t="s">
        <v>4</v>
      </c>
      <c r="D5" s="13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  <c r="M5" s="12" t="s">
        <v>14</v>
      </c>
      <c r="N5" s="12" t="s">
        <v>15</v>
      </c>
      <c r="O5" s="12" t="s">
        <v>16</v>
      </c>
      <c r="P5" s="12" t="s">
        <v>17</v>
      </c>
      <c r="Q5" s="12" t="s">
        <v>18</v>
      </c>
      <c r="R5" s="12" t="s">
        <v>91</v>
      </c>
      <c r="S5" s="12" t="s">
        <v>20</v>
      </c>
      <c r="T5" s="13" t="s">
        <v>21</v>
      </c>
      <c r="U5" s="13" t="s">
        <v>22</v>
      </c>
      <c r="V5" s="14" t="s">
        <v>23</v>
      </c>
    </row>
    <row r="6" spans="1:22" s="15" customFormat="1" ht="25.9">
      <c r="A6" s="16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 t="s">
        <v>92</v>
      </c>
      <c r="U6" s="18">
        <f t="shared" ref="U6:U36" si="0">SUM(B6:T6)</f>
        <v>0</v>
      </c>
      <c r="V6" s="18">
        <f t="shared" ref="V6:V8" si="1">SUM(U6)*10000</f>
        <v>0</v>
      </c>
    </row>
    <row r="7" spans="1:22" s="15" customFormat="1" ht="25.9">
      <c r="A7" s="18">
        <v>2</v>
      </c>
      <c r="B7" s="19">
        <v>1</v>
      </c>
      <c r="C7" s="19"/>
      <c r="D7" s="19"/>
      <c r="E7" s="19">
        <v>2</v>
      </c>
      <c r="F7" s="19"/>
      <c r="G7" s="19"/>
      <c r="H7" s="19"/>
      <c r="I7" s="19"/>
      <c r="J7" s="19">
        <v>1</v>
      </c>
      <c r="K7" s="19"/>
      <c r="L7" s="19">
        <v>1</v>
      </c>
      <c r="M7" s="19">
        <v>1</v>
      </c>
      <c r="N7" s="19"/>
      <c r="O7" s="19">
        <v>1</v>
      </c>
      <c r="P7" s="19">
        <v>1</v>
      </c>
      <c r="Q7" s="19">
        <v>0.5</v>
      </c>
      <c r="R7" s="19">
        <v>2</v>
      </c>
      <c r="S7" s="19">
        <v>1</v>
      </c>
      <c r="T7" s="17" t="s">
        <v>92</v>
      </c>
      <c r="U7" s="18">
        <f t="shared" si="0"/>
        <v>11.5</v>
      </c>
      <c r="V7" s="18">
        <f t="shared" si="1"/>
        <v>115000</v>
      </c>
    </row>
    <row r="8" spans="1:22" s="15" customFormat="1" ht="25.9">
      <c r="A8" s="18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7" t="s">
        <v>92</v>
      </c>
      <c r="U8" s="18">
        <f t="shared" si="0"/>
        <v>0</v>
      </c>
      <c r="V8" s="18">
        <f t="shared" si="1"/>
        <v>0</v>
      </c>
    </row>
    <row r="9" spans="1:22" s="15" customFormat="1" ht="25.9">
      <c r="A9" s="18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92</v>
      </c>
      <c r="U9" s="18">
        <f t="shared" si="0"/>
        <v>0</v>
      </c>
      <c r="V9" s="18">
        <f>SUM(U9)*10000</f>
        <v>0</v>
      </c>
    </row>
    <row r="10" spans="1:22" s="15" customFormat="1" ht="25.9">
      <c r="A10" s="18">
        <v>5</v>
      </c>
      <c r="B10" s="19"/>
      <c r="C10" s="19"/>
      <c r="D10" s="19"/>
      <c r="E10" s="19">
        <v>1</v>
      </c>
      <c r="F10" s="19"/>
      <c r="G10" s="19"/>
      <c r="H10" s="19"/>
      <c r="I10" s="19"/>
      <c r="J10" s="19"/>
      <c r="K10" s="19"/>
      <c r="L10" s="19">
        <v>1</v>
      </c>
      <c r="M10" s="19">
        <v>1</v>
      </c>
      <c r="N10" s="19"/>
      <c r="O10" s="19"/>
      <c r="P10" s="19"/>
      <c r="Q10" s="19"/>
      <c r="R10" s="19"/>
      <c r="S10" s="19"/>
      <c r="T10" s="17" t="s">
        <v>92</v>
      </c>
      <c r="U10" s="18">
        <f t="shared" si="0"/>
        <v>3</v>
      </c>
      <c r="V10" s="18">
        <f t="shared" ref="V10:V37" si="2">SUM(U10)*10000</f>
        <v>30000</v>
      </c>
    </row>
    <row r="11" spans="1:22" s="15" customFormat="1" ht="25.9">
      <c r="A11" s="18">
        <v>6</v>
      </c>
      <c r="B11" s="19">
        <v>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>
        <v>1</v>
      </c>
      <c r="S11" s="19"/>
      <c r="T11" s="17" t="s">
        <v>92</v>
      </c>
      <c r="U11" s="18">
        <f t="shared" si="0"/>
        <v>3</v>
      </c>
      <c r="V11" s="18">
        <f t="shared" si="2"/>
        <v>30000</v>
      </c>
    </row>
    <row r="12" spans="1:22" s="15" customFormat="1" ht="25.9">
      <c r="A12" s="18">
        <v>7</v>
      </c>
      <c r="B12" s="19"/>
      <c r="C12" s="19"/>
      <c r="D12" s="19"/>
      <c r="E12" s="19">
        <v>1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92</v>
      </c>
      <c r="U12" s="18">
        <f t="shared" si="0"/>
        <v>1</v>
      </c>
      <c r="V12" s="18">
        <f t="shared" si="2"/>
        <v>10000</v>
      </c>
    </row>
    <row r="13" spans="1:22" s="15" customFormat="1" ht="25.9">
      <c r="A13" s="18">
        <v>8</v>
      </c>
      <c r="B13" s="19"/>
      <c r="C13" s="19"/>
      <c r="D13" s="19"/>
      <c r="E13" s="19"/>
      <c r="F13" s="19"/>
      <c r="G13" s="19"/>
      <c r="H13" s="19"/>
      <c r="I13" s="19"/>
      <c r="J13" s="19"/>
      <c r="K13" s="19">
        <v>0.5</v>
      </c>
      <c r="L13" s="19">
        <v>0.5</v>
      </c>
      <c r="M13" s="19">
        <v>0.5</v>
      </c>
      <c r="N13" s="19"/>
      <c r="O13" s="19">
        <v>0.5</v>
      </c>
      <c r="P13" s="19">
        <v>0.5</v>
      </c>
      <c r="Q13" s="19">
        <v>0.5</v>
      </c>
      <c r="R13" s="19"/>
      <c r="S13" s="19">
        <v>2</v>
      </c>
      <c r="T13" s="17" t="s">
        <v>92</v>
      </c>
      <c r="U13" s="18">
        <f t="shared" si="0"/>
        <v>5</v>
      </c>
      <c r="V13" s="18">
        <f t="shared" si="2"/>
        <v>50000</v>
      </c>
    </row>
    <row r="14" spans="1:22" s="15" customFormat="1" ht="25.9">
      <c r="A14" s="18">
        <v>9</v>
      </c>
      <c r="B14" s="19"/>
      <c r="C14" s="19"/>
      <c r="D14" s="19"/>
      <c r="E14" s="19">
        <v>1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 t="s">
        <v>92</v>
      </c>
      <c r="U14" s="18">
        <f t="shared" si="0"/>
        <v>1</v>
      </c>
      <c r="V14" s="18">
        <f t="shared" si="2"/>
        <v>10000</v>
      </c>
    </row>
    <row r="15" spans="1:22" s="15" customFormat="1" ht="25.9">
      <c r="A15" s="18">
        <v>10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7" t="s">
        <v>92</v>
      </c>
      <c r="U15" s="18">
        <f t="shared" si="0"/>
        <v>0</v>
      </c>
      <c r="V15" s="18">
        <f t="shared" si="2"/>
        <v>0</v>
      </c>
    </row>
    <row r="16" spans="1:22" s="15" customFormat="1" ht="25.9">
      <c r="A16" s="18">
        <v>11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7" t="s">
        <v>92</v>
      </c>
      <c r="U16" s="18">
        <f t="shared" si="0"/>
        <v>0</v>
      </c>
      <c r="V16" s="18">
        <f t="shared" si="2"/>
        <v>0</v>
      </c>
    </row>
    <row r="17" spans="1:22" s="15" customFormat="1" ht="25.9">
      <c r="A17" s="18">
        <v>12</v>
      </c>
      <c r="B17" s="19"/>
      <c r="C17" s="19"/>
      <c r="D17" s="19"/>
      <c r="E17" s="19">
        <v>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7" t="s">
        <v>92</v>
      </c>
      <c r="U17" s="18">
        <f t="shared" si="0"/>
        <v>2</v>
      </c>
      <c r="V17" s="18">
        <f t="shared" si="2"/>
        <v>20000</v>
      </c>
    </row>
    <row r="18" spans="1:22" s="15" customFormat="1" ht="25.9">
      <c r="A18" s="18">
        <v>13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>
        <v>1</v>
      </c>
      <c r="M18" s="19"/>
      <c r="N18" s="19"/>
      <c r="O18" s="19"/>
      <c r="P18" s="19"/>
      <c r="Q18" s="19"/>
      <c r="R18" s="19">
        <v>1</v>
      </c>
      <c r="S18" s="19"/>
      <c r="T18" s="17" t="s">
        <v>92</v>
      </c>
      <c r="U18" s="18">
        <f t="shared" si="0"/>
        <v>2</v>
      </c>
      <c r="V18" s="18">
        <f t="shared" si="2"/>
        <v>20000</v>
      </c>
    </row>
    <row r="19" spans="1:22" s="15" customFormat="1" ht="25.9">
      <c r="A19" s="18">
        <v>14</v>
      </c>
      <c r="B19" s="19">
        <v>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>
        <v>1</v>
      </c>
      <c r="S19" s="19"/>
      <c r="T19" s="17" t="s">
        <v>92</v>
      </c>
      <c r="U19" s="18">
        <f t="shared" si="0"/>
        <v>2</v>
      </c>
      <c r="V19" s="18">
        <f t="shared" si="2"/>
        <v>20000</v>
      </c>
    </row>
    <row r="20" spans="1:22" s="15" customFormat="1" ht="25.9">
      <c r="A20" s="18">
        <v>15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7" t="s">
        <v>92</v>
      </c>
      <c r="U20" s="18">
        <f t="shared" si="0"/>
        <v>0</v>
      </c>
      <c r="V20" s="18">
        <f t="shared" si="2"/>
        <v>0</v>
      </c>
    </row>
    <row r="21" spans="1:22" s="15" customFormat="1" ht="25.9">
      <c r="A21" s="18">
        <v>16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7" t="s">
        <v>92</v>
      </c>
      <c r="U21" s="18">
        <f t="shared" si="0"/>
        <v>0</v>
      </c>
      <c r="V21" s="18">
        <f t="shared" si="2"/>
        <v>0</v>
      </c>
    </row>
    <row r="22" spans="1:22" s="15" customFormat="1" ht="25.9">
      <c r="A22" s="18">
        <v>17</v>
      </c>
      <c r="B22" s="19"/>
      <c r="C22" s="19"/>
      <c r="D22" s="19"/>
      <c r="E22" s="19">
        <v>1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7" t="s">
        <v>92</v>
      </c>
      <c r="U22" s="18">
        <f t="shared" si="0"/>
        <v>1</v>
      </c>
      <c r="V22" s="18">
        <f t="shared" si="2"/>
        <v>10000</v>
      </c>
    </row>
    <row r="23" spans="1:22" s="15" customFormat="1" ht="25.9">
      <c r="A23" s="18">
        <v>18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92</v>
      </c>
      <c r="U23" s="18">
        <f t="shared" si="0"/>
        <v>0</v>
      </c>
      <c r="V23" s="18">
        <f t="shared" si="2"/>
        <v>0</v>
      </c>
    </row>
    <row r="24" spans="1:22" s="15" customFormat="1" ht="25.9">
      <c r="A24" s="18">
        <v>19</v>
      </c>
      <c r="B24" s="19"/>
      <c r="C24" s="19"/>
      <c r="D24" s="19"/>
      <c r="E24" s="19">
        <v>4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7" t="s">
        <v>92</v>
      </c>
      <c r="U24" s="18">
        <f t="shared" si="0"/>
        <v>4</v>
      </c>
      <c r="V24" s="18">
        <f t="shared" si="2"/>
        <v>40000</v>
      </c>
    </row>
    <row r="25" spans="1:22" s="15" customFormat="1" ht="25.9">
      <c r="A25" s="18">
        <v>20</v>
      </c>
      <c r="B25" s="19"/>
      <c r="C25" s="19"/>
      <c r="D25" s="19"/>
      <c r="E25" s="19">
        <v>3</v>
      </c>
      <c r="F25" s="19"/>
      <c r="G25" s="19"/>
      <c r="H25" s="19"/>
      <c r="I25" s="19"/>
      <c r="J25" s="19"/>
      <c r="K25" s="19"/>
      <c r="L25" s="19"/>
      <c r="M25" s="19"/>
      <c r="N25" s="19"/>
      <c r="O25" s="19">
        <v>1.5</v>
      </c>
      <c r="P25" s="19"/>
      <c r="Q25" s="19"/>
      <c r="R25" s="19">
        <v>3</v>
      </c>
      <c r="S25" s="19"/>
      <c r="T25" s="17" t="s">
        <v>92</v>
      </c>
      <c r="U25" s="18">
        <f t="shared" si="0"/>
        <v>7.5</v>
      </c>
      <c r="V25" s="18">
        <f t="shared" si="2"/>
        <v>75000</v>
      </c>
    </row>
    <row r="26" spans="1:22" s="15" customFormat="1" ht="25.9">
      <c r="A26" s="18">
        <v>21</v>
      </c>
      <c r="B26" s="19">
        <v>4</v>
      </c>
      <c r="C26" s="19"/>
      <c r="D26" s="19"/>
      <c r="E26" s="19"/>
      <c r="F26" s="19"/>
      <c r="G26" s="19"/>
      <c r="H26" s="19"/>
      <c r="I26" s="19"/>
      <c r="J26" s="19">
        <v>1</v>
      </c>
      <c r="K26" s="19">
        <v>1</v>
      </c>
      <c r="L26" s="19">
        <v>1</v>
      </c>
      <c r="M26" s="19">
        <v>1</v>
      </c>
      <c r="N26" s="19"/>
      <c r="O26" s="19">
        <v>1</v>
      </c>
      <c r="P26" s="19"/>
      <c r="Q26" s="19"/>
      <c r="R26" s="19"/>
      <c r="S26" s="19"/>
      <c r="T26" s="17" t="s">
        <v>92</v>
      </c>
      <c r="U26" s="18">
        <f t="shared" si="0"/>
        <v>9</v>
      </c>
      <c r="V26" s="18">
        <f t="shared" si="2"/>
        <v>90000</v>
      </c>
    </row>
    <row r="27" spans="1:22" s="15" customFormat="1" ht="25.9">
      <c r="A27" s="18">
        <v>22</v>
      </c>
      <c r="B27" s="19"/>
      <c r="C27" s="19"/>
      <c r="D27" s="19">
        <v>1</v>
      </c>
      <c r="E27" s="19">
        <v>0.5</v>
      </c>
      <c r="F27" s="19"/>
      <c r="G27" s="19"/>
      <c r="H27" s="19"/>
      <c r="I27" s="19"/>
      <c r="J27" s="19"/>
      <c r="K27" s="19"/>
      <c r="L27" s="19"/>
      <c r="M27" s="19"/>
      <c r="N27" s="19"/>
      <c r="O27" s="19">
        <v>1</v>
      </c>
      <c r="P27" s="19">
        <v>1.5</v>
      </c>
      <c r="Q27" s="19">
        <v>0.5</v>
      </c>
      <c r="R27" s="19"/>
      <c r="S27" s="19">
        <v>3</v>
      </c>
      <c r="T27" s="17" t="s">
        <v>92</v>
      </c>
      <c r="U27" s="18">
        <f t="shared" si="0"/>
        <v>7.5</v>
      </c>
      <c r="V27" s="18">
        <f t="shared" si="2"/>
        <v>75000</v>
      </c>
    </row>
    <row r="28" spans="1:22" s="15" customFormat="1" ht="25.9">
      <c r="A28" s="18">
        <v>23</v>
      </c>
      <c r="B28" s="19"/>
      <c r="C28" s="19"/>
      <c r="D28" s="19">
        <v>6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7" t="s">
        <v>92</v>
      </c>
      <c r="U28" s="18">
        <f t="shared" si="0"/>
        <v>6</v>
      </c>
      <c r="V28" s="18">
        <f t="shared" si="2"/>
        <v>60000</v>
      </c>
    </row>
    <row r="29" spans="1:22" s="15" customFormat="1" ht="25.9">
      <c r="A29" s="18">
        <v>24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7" t="s">
        <v>92</v>
      </c>
      <c r="U29" s="18">
        <f t="shared" si="0"/>
        <v>0</v>
      </c>
      <c r="V29" s="18">
        <f t="shared" si="2"/>
        <v>0</v>
      </c>
    </row>
    <row r="30" spans="1:22" s="15" customFormat="1" ht="25.9">
      <c r="A30" s="18">
        <v>25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92</v>
      </c>
      <c r="U30" s="18">
        <f t="shared" si="0"/>
        <v>0</v>
      </c>
      <c r="V30" s="18">
        <f t="shared" si="2"/>
        <v>0</v>
      </c>
    </row>
    <row r="31" spans="1:22" s="15" customFormat="1" ht="25.9">
      <c r="A31" s="18">
        <v>26</v>
      </c>
      <c r="B31" s="19"/>
      <c r="C31" s="19"/>
      <c r="D31" s="19"/>
      <c r="E31" s="19">
        <v>1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>
        <v>4</v>
      </c>
      <c r="S31" s="19"/>
      <c r="T31" s="17" t="s">
        <v>92</v>
      </c>
      <c r="U31" s="18">
        <f t="shared" si="0"/>
        <v>5</v>
      </c>
      <c r="V31" s="18">
        <f t="shared" si="2"/>
        <v>50000</v>
      </c>
    </row>
    <row r="32" spans="1:22" s="15" customFormat="1" ht="25.9">
      <c r="A32" s="18">
        <v>27</v>
      </c>
      <c r="B32" s="19"/>
      <c r="C32" s="19"/>
      <c r="D32" s="19"/>
      <c r="E32" s="19">
        <v>4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7" t="s">
        <v>92</v>
      </c>
      <c r="U32" s="18">
        <f t="shared" si="0"/>
        <v>4</v>
      </c>
      <c r="V32" s="18">
        <f t="shared" si="2"/>
        <v>40000</v>
      </c>
    </row>
    <row r="33" spans="1:22" s="15" customFormat="1" ht="25.9">
      <c r="A33" s="18">
        <v>28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92</v>
      </c>
      <c r="U33" s="18">
        <f t="shared" si="0"/>
        <v>0</v>
      </c>
      <c r="V33" s="18">
        <f t="shared" si="2"/>
        <v>0</v>
      </c>
    </row>
    <row r="34" spans="1:22" s="15" customFormat="1" ht="25.9">
      <c r="A34" s="18">
        <v>29</v>
      </c>
      <c r="B34" s="19"/>
      <c r="C34" s="19"/>
      <c r="D34" s="19"/>
      <c r="E34" s="19">
        <v>7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>
        <v>1</v>
      </c>
      <c r="T34" s="17" t="s">
        <v>92</v>
      </c>
      <c r="U34" s="18">
        <f t="shared" si="0"/>
        <v>8</v>
      </c>
      <c r="V34" s="18">
        <f t="shared" si="2"/>
        <v>80000</v>
      </c>
    </row>
    <row r="35" spans="1:22" s="15" customFormat="1" ht="25.9">
      <c r="A35" s="18">
        <v>30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7" t="s">
        <v>92</v>
      </c>
      <c r="U35" s="18">
        <f t="shared" si="0"/>
        <v>0</v>
      </c>
      <c r="V35" s="18">
        <f t="shared" si="2"/>
        <v>0</v>
      </c>
    </row>
    <row r="36" spans="1:22" s="15" customFormat="1" ht="26.45" thickBot="1">
      <c r="A36" s="18">
        <v>31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 t="s">
        <v>92</v>
      </c>
      <c r="U36" s="22">
        <f t="shared" si="0"/>
        <v>0</v>
      </c>
      <c r="V36" s="22">
        <f t="shared" si="2"/>
        <v>0</v>
      </c>
    </row>
    <row r="37" spans="1:22" s="23" customFormat="1" ht="26.45" thickBot="1">
      <c r="B37" s="24">
        <f>SUM(B6:B36)</f>
        <v>8</v>
      </c>
      <c r="C37" s="24">
        <f t="shared" ref="C37:S37" si="3">SUM(C6:C36)</f>
        <v>0</v>
      </c>
      <c r="D37" s="24">
        <f t="shared" si="3"/>
        <v>7</v>
      </c>
      <c r="E37" s="24">
        <f t="shared" si="3"/>
        <v>27.5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2</v>
      </c>
      <c r="K37" s="24">
        <f t="shared" si="3"/>
        <v>1.5</v>
      </c>
      <c r="L37" s="24">
        <f t="shared" si="3"/>
        <v>4.5</v>
      </c>
      <c r="M37" s="24">
        <f t="shared" si="3"/>
        <v>3.5</v>
      </c>
      <c r="N37" s="24">
        <f t="shared" si="3"/>
        <v>0</v>
      </c>
      <c r="O37" s="24">
        <f t="shared" si="3"/>
        <v>5</v>
      </c>
      <c r="P37" s="24">
        <f t="shared" si="3"/>
        <v>3</v>
      </c>
      <c r="Q37" s="24">
        <f t="shared" si="3"/>
        <v>1.5</v>
      </c>
      <c r="R37" s="24">
        <f t="shared" si="3"/>
        <v>12</v>
      </c>
      <c r="S37" s="24">
        <f t="shared" si="3"/>
        <v>7</v>
      </c>
      <c r="T37" s="25"/>
      <c r="U37" s="24">
        <f>SUM(U6:U36)</f>
        <v>82.5</v>
      </c>
      <c r="V37" s="24">
        <f t="shared" si="2"/>
        <v>825000</v>
      </c>
    </row>
    <row r="38" spans="1:22" s="3" customFormat="1" ht="22.15" thickTop="1" thickBot="1">
      <c r="A38" s="38"/>
      <c r="B38" s="38"/>
      <c r="C38" s="38"/>
      <c r="D38" s="38"/>
      <c r="P38"/>
    </row>
    <row r="39" spans="1:22" s="3" customFormat="1" ht="26.45" thickBot="1">
      <c r="A39" s="39" t="s">
        <v>96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1"/>
    </row>
    <row r="40" spans="1:22" s="3" customFormat="1" ht="21">
      <c r="A40" s="38"/>
      <c r="B40" s="38"/>
      <c r="C40" s="38"/>
      <c r="D40" s="38"/>
    </row>
  </sheetData>
  <mergeCells count="5">
    <mergeCell ref="A4:V4"/>
    <mergeCell ref="A38:D38"/>
    <mergeCell ref="A39:V39"/>
    <mergeCell ref="A40:D40"/>
    <mergeCell ref="A1:V3"/>
  </mergeCells>
  <pageMargins left="0.25" right="0.25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6029-2B19-43B5-A821-291F76CE364F}">
  <dimension ref="A1:V40"/>
  <sheetViews>
    <sheetView zoomScaleNormal="100" workbookViewId="0">
      <selection activeCell="G35" sqref="G35"/>
    </sheetView>
  </sheetViews>
  <sheetFormatPr defaultColWidth="9.140625" defaultRowHeight="14.45"/>
  <cols>
    <col min="1" max="1" width="9.140625" style="2"/>
    <col min="2" max="2" width="11.42578125" style="2" customWidth="1"/>
    <col min="3" max="3" width="16" style="2" customWidth="1"/>
    <col min="4" max="18" width="9.140625" style="2"/>
    <col min="19" max="19" width="18.7109375" style="2" bestFit="1" customWidth="1"/>
    <col min="20" max="20" width="17.7109375" style="2" customWidth="1"/>
    <col min="21" max="21" width="13" style="2" customWidth="1"/>
    <col min="22" max="22" width="15.7109375" style="2" bestFit="1" customWidth="1"/>
    <col min="23" max="16384" width="9.140625" style="2"/>
  </cols>
  <sheetData>
    <row r="1" spans="1:22">
      <c r="A1" s="42" t="s">
        <v>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48" thickBot="1">
      <c r="A4" s="44" t="s">
        <v>98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1:22" s="15" customFormat="1" ht="52.15" thickBot="1">
      <c r="A5" s="11" t="s">
        <v>2</v>
      </c>
      <c r="B5" s="13" t="s">
        <v>3</v>
      </c>
      <c r="C5" s="13" t="s">
        <v>4</v>
      </c>
      <c r="D5" s="13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  <c r="M5" s="12" t="s">
        <v>14</v>
      </c>
      <c r="N5" s="12" t="s">
        <v>15</v>
      </c>
      <c r="O5" s="12" t="s">
        <v>16</v>
      </c>
      <c r="P5" s="12" t="s">
        <v>17</v>
      </c>
      <c r="Q5" s="12" t="s">
        <v>18</v>
      </c>
      <c r="R5" s="12" t="s">
        <v>91</v>
      </c>
      <c r="S5" s="12" t="s">
        <v>20</v>
      </c>
      <c r="T5" s="13" t="s">
        <v>21</v>
      </c>
      <c r="U5" s="13" t="s">
        <v>22</v>
      </c>
      <c r="V5" s="14" t="s">
        <v>23</v>
      </c>
    </row>
    <row r="6" spans="1:22" s="15" customFormat="1" ht="25.9">
      <c r="A6" s="16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 t="s">
        <v>92</v>
      </c>
      <c r="U6" s="18">
        <f t="shared" ref="U6:U36" si="0">SUM(B6:T6)</f>
        <v>0</v>
      </c>
      <c r="V6" s="18">
        <f t="shared" ref="V6:V8" si="1">SUM(U6)*10000</f>
        <v>0</v>
      </c>
    </row>
    <row r="7" spans="1:22" s="15" customFormat="1" ht="25.9">
      <c r="A7" s="18">
        <v>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>
        <v>1.5</v>
      </c>
      <c r="P7" s="19">
        <v>1</v>
      </c>
      <c r="Q7" s="19"/>
      <c r="R7" s="19"/>
      <c r="S7" s="19"/>
      <c r="T7" s="17" t="s">
        <v>92</v>
      </c>
      <c r="U7" s="18">
        <f t="shared" si="0"/>
        <v>2.5</v>
      </c>
      <c r="V7" s="18">
        <f t="shared" si="1"/>
        <v>25000</v>
      </c>
    </row>
    <row r="8" spans="1:22" s="15" customFormat="1" ht="25.9">
      <c r="A8" s="18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>
        <v>3</v>
      </c>
      <c r="S8" s="19">
        <v>2</v>
      </c>
      <c r="T8" s="17" t="s">
        <v>92</v>
      </c>
      <c r="U8" s="18">
        <f t="shared" si="0"/>
        <v>5</v>
      </c>
      <c r="V8" s="18">
        <f t="shared" si="1"/>
        <v>50000</v>
      </c>
    </row>
    <row r="9" spans="1:22" s="15" customFormat="1" ht="25.9">
      <c r="A9" s="18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7" t="s">
        <v>92</v>
      </c>
      <c r="U9" s="18">
        <f t="shared" si="0"/>
        <v>0</v>
      </c>
      <c r="V9" s="18">
        <f>SUM(U9)*10000</f>
        <v>0</v>
      </c>
    </row>
    <row r="10" spans="1:22" s="15" customFormat="1" ht="25.9">
      <c r="A10" s="18">
        <v>5</v>
      </c>
      <c r="B10" s="19">
        <v>4</v>
      </c>
      <c r="C10" s="19"/>
      <c r="D10" s="19"/>
      <c r="E10" s="19"/>
      <c r="F10" s="19"/>
      <c r="G10" s="19"/>
      <c r="H10" s="19"/>
      <c r="I10" s="19"/>
      <c r="J10" s="19"/>
      <c r="K10" s="19"/>
      <c r="L10" s="19">
        <v>1</v>
      </c>
      <c r="M10" s="19">
        <v>1</v>
      </c>
      <c r="N10" s="19"/>
      <c r="O10" s="19"/>
      <c r="P10" s="19"/>
      <c r="Q10" s="19"/>
      <c r="R10" s="19"/>
      <c r="S10" s="19"/>
      <c r="T10" s="17" t="s">
        <v>92</v>
      </c>
      <c r="U10" s="18">
        <f t="shared" si="0"/>
        <v>6</v>
      </c>
      <c r="V10" s="18">
        <f t="shared" ref="V10:V37" si="2">SUM(U10)*10000</f>
        <v>60000</v>
      </c>
    </row>
    <row r="11" spans="1:22" s="15" customFormat="1" ht="25.9">
      <c r="A11" s="18">
        <v>6</v>
      </c>
      <c r="B11" s="19"/>
      <c r="C11" s="19"/>
      <c r="D11" s="19"/>
      <c r="E11" s="19">
        <v>3</v>
      </c>
      <c r="F11" s="19"/>
      <c r="G11" s="19"/>
      <c r="H11" s="19"/>
      <c r="I11" s="19"/>
      <c r="J11" s="19">
        <v>0.5</v>
      </c>
      <c r="K11" s="19"/>
      <c r="L11" s="19"/>
      <c r="M11" s="19"/>
      <c r="N11" s="19"/>
      <c r="O11" s="19"/>
      <c r="P11" s="19"/>
      <c r="Q11" s="19"/>
      <c r="R11" s="19"/>
      <c r="S11" s="19"/>
      <c r="T11" s="17" t="s">
        <v>92</v>
      </c>
      <c r="U11" s="18">
        <f t="shared" si="0"/>
        <v>3.5</v>
      </c>
      <c r="V11" s="18">
        <f t="shared" si="2"/>
        <v>35000</v>
      </c>
    </row>
    <row r="12" spans="1:22" s="15" customFormat="1" ht="25.9">
      <c r="A12" s="18">
        <v>7</v>
      </c>
      <c r="B12" s="19"/>
      <c r="C12" s="19"/>
      <c r="D12" s="19"/>
      <c r="E12" s="19">
        <v>3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 t="s">
        <v>92</v>
      </c>
      <c r="U12" s="18">
        <f t="shared" si="0"/>
        <v>3</v>
      </c>
      <c r="V12" s="18">
        <f t="shared" si="2"/>
        <v>30000</v>
      </c>
    </row>
    <row r="13" spans="1:22" s="15" customFormat="1" ht="25.9">
      <c r="A13" s="18">
        <v>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7" t="s">
        <v>92</v>
      </c>
      <c r="U13" s="18">
        <f t="shared" si="0"/>
        <v>0</v>
      </c>
      <c r="V13" s="18">
        <f t="shared" si="2"/>
        <v>0</v>
      </c>
    </row>
    <row r="14" spans="1:22" s="15" customFormat="1" ht="25.9">
      <c r="A14" s="18">
        <v>9</v>
      </c>
      <c r="B14" s="19"/>
      <c r="C14" s="19"/>
      <c r="D14" s="19"/>
      <c r="E14" s="19">
        <v>1</v>
      </c>
      <c r="F14" s="19"/>
      <c r="G14" s="19"/>
      <c r="H14" s="19"/>
      <c r="I14" s="19"/>
      <c r="J14" s="19"/>
      <c r="K14" s="19"/>
      <c r="L14" s="19">
        <v>1.5</v>
      </c>
      <c r="M14" s="19">
        <v>1.5</v>
      </c>
      <c r="N14" s="19"/>
      <c r="O14" s="19">
        <v>1.5</v>
      </c>
      <c r="P14" s="19">
        <v>1.5</v>
      </c>
      <c r="Q14" s="19"/>
      <c r="R14" s="19"/>
      <c r="S14" s="19"/>
      <c r="T14" s="17" t="s">
        <v>92</v>
      </c>
      <c r="U14" s="18">
        <f t="shared" si="0"/>
        <v>7</v>
      </c>
      <c r="V14" s="18">
        <f t="shared" si="2"/>
        <v>70000</v>
      </c>
    </row>
    <row r="15" spans="1:22" s="15" customFormat="1" ht="25.9">
      <c r="A15" s="18">
        <v>10</v>
      </c>
      <c r="B15" s="19">
        <v>3</v>
      </c>
      <c r="C15" s="19"/>
      <c r="D15" s="19"/>
      <c r="E15" s="19">
        <v>0.5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>
        <v>0.5</v>
      </c>
      <c r="R15" s="19">
        <v>7</v>
      </c>
      <c r="S15" s="19"/>
      <c r="T15" s="17" t="s">
        <v>92</v>
      </c>
      <c r="U15" s="18">
        <f t="shared" si="0"/>
        <v>11</v>
      </c>
      <c r="V15" s="18">
        <f t="shared" si="2"/>
        <v>110000</v>
      </c>
    </row>
    <row r="16" spans="1:22" s="15" customFormat="1" ht="25.9">
      <c r="A16" s="18">
        <v>11</v>
      </c>
      <c r="B16" s="19"/>
      <c r="C16" s="19"/>
      <c r="D16" s="19">
        <v>4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>
        <v>2</v>
      </c>
      <c r="T16" s="17" t="s">
        <v>92</v>
      </c>
      <c r="U16" s="18">
        <f t="shared" si="0"/>
        <v>6</v>
      </c>
      <c r="V16" s="18">
        <f t="shared" si="2"/>
        <v>60000</v>
      </c>
    </row>
    <row r="17" spans="1:22" s="15" customFormat="1" ht="25.9">
      <c r="A17" s="18">
        <v>12</v>
      </c>
      <c r="B17" s="19"/>
      <c r="C17" s="19"/>
      <c r="D17" s="19"/>
      <c r="E17" s="19"/>
      <c r="F17" s="19"/>
      <c r="G17" s="19"/>
      <c r="H17" s="19"/>
      <c r="I17" s="19"/>
      <c r="J17" s="19">
        <v>3</v>
      </c>
      <c r="K17" s="19"/>
      <c r="L17" s="19"/>
      <c r="M17" s="19"/>
      <c r="N17" s="19"/>
      <c r="O17" s="19"/>
      <c r="P17" s="19"/>
      <c r="Q17" s="19"/>
      <c r="R17" s="19"/>
      <c r="S17" s="19"/>
      <c r="T17" s="17" t="s">
        <v>92</v>
      </c>
      <c r="U17" s="18">
        <f t="shared" si="0"/>
        <v>3</v>
      </c>
      <c r="V17" s="18">
        <f t="shared" si="2"/>
        <v>30000</v>
      </c>
    </row>
    <row r="18" spans="1:22" s="15" customFormat="1" ht="25.9">
      <c r="A18" s="18">
        <v>13</v>
      </c>
      <c r="B18" s="19"/>
      <c r="C18" s="19"/>
      <c r="D18" s="19"/>
      <c r="E18" s="19">
        <v>5.5</v>
      </c>
      <c r="F18" s="19"/>
      <c r="G18" s="19"/>
      <c r="H18" s="19"/>
      <c r="I18" s="19"/>
      <c r="J18" s="19">
        <v>1</v>
      </c>
      <c r="K18" s="19"/>
      <c r="L18" s="19">
        <v>2</v>
      </c>
      <c r="M18" s="19"/>
      <c r="N18" s="19"/>
      <c r="O18" s="19"/>
      <c r="P18" s="19"/>
      <c r="Q18" s="19"/>
      <c r="R18" s="19"/>
      <c r="S18" s="19"/>
      <c r="T18" s="17" t="s">
        <v>92</v>
      </c>
      <c r="U18" s="18">
        <f t="shared" si="0"/>
        <v>8.5</v>
      </c>
      <c r="V18" s="18">
        <f t="shared" si="2"/>
        <v>85000</v>
      </c>
    </row>
    <row r="19" spans="1:22" s="15" customFormat="1" ht="25.9">
      <c r="A19" s="18">
        <v>14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7" t="s">
        <v>92</v>
      </c>
      <c r="U19" s="18">
        <f t="shared" si="0"/>
        <v>0</v>
      </c>
      <c r="V19" s="18">
        <f t="shared" si="2"/>
        <v>0</v>
      </c>
    </row>
    <row r="20" spans="1:22" s="15" customFormat="1" ht="25.9">
      <c r="A20" s="18">
        <v>15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7" t="s">
        <v>92</v>
      </c>
      <c r="U20" s="18">
        <f t="shared" si="0"/>
        <v>0</v>
      </c>
      <c r="V20" s="18">
        <f t="shared" si="2"/>
        <v>0</v>
      </c>
    </row>
    <row r="21" spans="1:22" s="15" customFormat="1" ht="25.9">
      <c r="A21" s="18">
        <v>16</v>
      </c>
      <c r="B21" s="19"/>
      <c r="C21" s="19"/>
      <c r="D21" s="19"/>
      <c r="E21" s="19">
        <v>1</v>
      </c>
      <c r="F21" s="19"/>
      <c r="G21" s="19"/>
      <c r="H21" s="19"/>
      <c r="I21" s="19"/>
      <c r="J21" s="19"/>
      <c r="K21" s="19"/>
      <c r="L21" s="19">
        <v>1</v>
      </c>
      <c r="M21" s="19">
        <v>1</v>
      </c>
      <c r="N21" s="19"/>
      <c r="O21" s="19"/>
      <c r="P21" s="19"/>
      <c r="Q21" s="19"/>
      <c r="R21" s="19">
        <v>4</v>
      </c>
      <c r="S21" s="19"/>
      <c r="T21" s="17" t="s">
        <v>92</v>
      </c>
      <c r="U21" s="18">
        <f t="shared" si="0"/>
        <v>7</v>
      </c>
      <c r="V21" s="18">
        <f t="shared" si="2"/>
        <v>70000</v>
      </c>
    </row>
    <row r="22" spans="1:22" s="15" customFormat="1" ht="25.9">
      <c r="A22" s="18">
        <v>17</v>
      </c>
      <c r="B22" s="19">
        <v>2</v>
      </c>
      <c r="C22" s="19"/>
      <c r="D22" s="19"/>
      <c r="E22" s="19"/>
      <c r="F22" s="19"/>
      <c r="G22" s="19"/>
      <c r="H22" s="19"/>
      <c r="I22" s="19"/>
      <c r="J22" s="19">
        <v>1</v>
      </c>
      <c r="K22" s="19"/>
      <c r="L22" s="19"/>
      <c r="M22" s="19"/>
      <c r="N22" s="19"/>
      <c r="O22" s="19"/>
      <c r="P22" s="19"/>
      <c r="Q22" s="19"/>
      <c r="R22" s="19">
        <v>1</v>
      </c>
      <c r="S22" s="19">
        <v>1</v>
      </c>
      <c r="T22" s="17" t="s">
        <v>92</v>
      </c>
      <c r="U22" s="18">
        <f t="shared" si="0"/>
        <v>5</v>
      </c>
      <c r="V22" s="18">
        <f t="shared" si="2"/>
        <v>50000</v>
      </c>
    </row>
    <row r="23" spans="1:22" s="15" customFormat="1" ht="25.9">
      <c r="A23" s="18">
        <v>18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7" t="s">
        <v>92</v>
      </c>
      <c r="U23" s="18">
        <f t="shared" si="0"/>
        <v>0</v>
      </c>
      <c r="V23" s="18">
        <f t="shared" si="2"/>
        <v>0</v>
      </c>
    </row>
    <row r="24" spans="1:22" s="15" customFormat="1" ht="25.9">
      <c r="A24" s="18">
        <v>19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>
        <v>5</v>
      </c>
      <c r="S24" s="19"/>
      <c r="T24" s="17" t="s">
        <v>92</v>
      </c>
      <c r="U24" s="18">
        <f t="shared" si="0"/>
        <v>5</v>
      </c>
      <c r="V24" s="18">
        <f t="shared" si="2"/>
        <v>50000</v>
      </c>
    </row>
    <row r="25" spans="1:22" s="15" customFormat="1" ht="25.9">
      <c r="A25" s="18">
        <v>20</v>
      </c>
      <c r="B25" s="19"/>
      <c r="C25" s="19"/>
      <c r="D25" s="19"/>
      <c r="E25" s="19"/>
      <c r="F25" s="19"/>
      <c r="G25" s="19"/>
      <c r="H25" s="19"/>
      <c r="I25" s="19"/>
      <c r="J25" s="19">
        <v>1</v>
      </c>
      <c r="K25" s="19"/>
      <c r="L25" s="19"/>
      <c r="M25" s="19"/>
      <c r="N25" s="19"/>
      <c r="O25" s="19"/>
      <c r="P25" s="19"/>
      <c r="Q25" s="19"/>
      <c r="R25" s="19">
        <v>7</v>
      </c>
      <c r="S25" s="19"/>
      <c r="T25" s="17" t="s">
        <v>92</v>
      </c>
      <c r="U25" s="18">
        <f t="shared" si="0"/>
        <v>8</v>
      </c>
      <c r="V25" s="18">
        <f t="shared" si="2"/>
        <v>80000</v>
      </c>
    </row>
    <row r="26" spans="1:22" s="15" customFormat="1" ht="25.9">
      <c r="A26" s="18">
        <v>21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7" t="s">
        <v>92</v>
      </c>
      <c r="U26" s="18">
        <f t="shared" si="0"/>
        <v>0</v>
      </c>
      <c r="V26" s="18">
        <f t="shared" si="2"/>
        <v>0</v>
      </c>
    </row>
    <row r="27" spans="1:22" s="15" customFormat="1" ht="25.9">
      <c r="A27" s="18">
        <v>22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7" t="s">
        <v>92</v>
      </c>
      <c r="U27" s="18">
        <f t="shared" si="0"/>
        <v>0</v>
      </c>
      <c r="V27" s="18">
        <f t="shared" si="2"/>
        <v>0</v>
      </c>
    </row>
    <row r="28" spans="1:22" s="15" customFormat="1" ht="25.9">
      <c r="A28" s="18">
        <v>23</v>
      </c>
      <c r="B28" s="19"/>
      <c r="C28" s="19"/>
      <c r="D28" s="19"/>
      <c r="E28" s="19">
        <v>4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>
        <v>2</v>
      </c>
      <c r="Q28" s="19"/>
      <c r="R28" s="19"/>
      <c r="S28" s="19"/>
      <c r="T28" s="17" t="s">
        <v>92</v>
      </c>
      <c r="U28" s="18">
        <f t="shared" si="0"/>
        <v>6</v>
      </c>
      <c r="V28" s="18">
        <f t="shared" si="2"/>
        <v>60000</v>
      </c>
    </row>
    <row r="29" spans="1:22" s="15" customFormat="1" ht="25.9">
      <c r="A29" s="18">
        <v>24</v>
      </c>
      <c r="B29" s="19"/>
      <c r="C29" s="19"/>
      <c r="D29" s="19">
        <v>5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>
        <v>2</v>
      </c>
      <c r="T29" s="17" t="s">
        <v>92</v>
      </c>
      <c r="U29" s="18">
        <f t="shared" si="0"/>
        <v>7</v>
      </c>
      <c r="V29" s="18">
        <f t="shared" si="2"/>
        <v>70000</v>
      </c>
    </row>
    <row r="30" spans="1:22" s="15" customFormat="1" ht="25.9">
      <c r="A30" s="18">
        <v>25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7" t="s">
        <v>92</v>
      </c>
      <c r="U30" s="18">
        <f t="shared" si="0"/>
        <v>0</v>
      </c>
      <c r="V30" s="18">
        <f t="shared" si="2"/>
        <v>0</v>
      </c>
    </row>
    <row r="31" spans="1:22" s="15" customFormat="1" ht="25.9">
      <c r="A31" s="18">
        <v>26</v>
      </c>
      <c r="B31" s="19">
        <v>2</v>
      </c>
      <c r="C31" s="19"/>
      <c r="D31" s="19"/>
      <c r="E31" s="19">
        <v>4</v>
      </c>
      <c r="F31" s="19"/>
      <c r="G31" s="19"/>
      <c r="H31" s="19"/>
      <c r="I31" s="19"/>
      <c r="J31" s="19">
        <v>5</v>
      </c>
      <c r="K31" s="19"/>
      <c r="L31" s="19">
        <v>1</v>
      </c>
      <c r="M31" s="19"/>
      <c r="N31" s="19"/>
      <c r="O31" s="19"/>
      <c r="P31" s="19"/>
      <c r="Q31" s="19"/>
      <c r="R31" s="19"/>
      <c r="S31" s="19"/>
      <c r="T31" s="17" t="s">
        <v>92</v>
      </c>
      <c r="U31" s="18">
        <f t="shared" si="0"/>
        <v>12</v>
      </c>
      <c r="V31" s="18">
        <f t="shared" si="2"/>
        <v>120000</v>
      </c>
    </row>
    <row r="32" spans="1:22" s="15" customFormat="1" ht="25.9">
      <c r="A32" s="18">
        <v>27</v>
      </c>
      <c r="B32" s="19"/>
      <c r="C32" s="19"/>
      <c r="D32" s="19"/>
      <c r="E32" s="19">
        <v>0.5</v>
      </c>
      <c r="F32" s="19"/>
      <c r="G32" s="19"/>
      <c r="H32" s="19"/>
      <c r="I32" s="19"/>
      <c r="J32" s="19">
        <v>1</v>
      </c>
      <c r="K32" s="19"/>
      <c r="L32" s="19">
        <v>1</v>
      </c>
      <c r="M32" s="19">
        <v>1</v>
      </c>
      <c r="N32" s="19"/>
      <c r="O32" s="19">
        <v>1</v>
      </c>
      <c r="P32" s="19">
        <v>2</v>
      </c>
      <c r="Q32" s="19">
        <v>0.5</v>
      </c>
      <c r="R32" s="19">
        <v>1</v>
      </c>
      <c r="S32" s="19">
        <v>2</v>
      </c>
      <c r="T32" s="17" t="s">
        <v>92</v>
      </c>
      <c r="U32" s="18">
        <f t="shared" si="0"/>
        <v>10</v>
      </c>
      <c r="V32" s="18">
        <f t="shared" si="2"/>
        <v>100000</v>
      </c>
    </row>
    <row r="33" spans="1:22" s="15" customFormat="1" ht="25.9">
      <c r="A33" s="18">
        <v>28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7" t="s">
        <v>92</v>
      </c>
      <c r="U33" s="18">
        <f t="shared" si="0"/>
        <v>0</v>
      </c>
      <c r="V33" s="18">
        <f t="shared" si="2"/>
        <v>0</v>
      </c>
    </row>
    <row r="34" spans="1:22" s="15" customFormat="1" ht="25.9">
      <c r="A34" s="18">
        <v>29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7" t="s">
        <v>92</v>
      </c>
      <c r="U34" s="18">
        <f t="shared" si="0"/>
        <v>0</v>
      </c>
      <c r="V34" s="18">
        <f t="shared" si="2"/>
        <v>0</v>
      </c>
    </row>
    <row r="35" spans="1:22" s="15" customFormat="1" ht="25.9">
      <c r="A35" s="18">
        <v>30</v>
      </c>
      <c r="B35" s="19"/>
      <c r="C35" s="19"/>
      <c r="D35" s="19"/>
      <c r="E35" s="19"/>
      <c r="F35" s="19"/>
      <c r="G35" s="19"/>
      <c r="H35" s="19"/>
      <c r="I35" s="19"/>
      <c r="J35" s="19">
        <v>2</v>
      </c>
      <c r="K35" s="19"/>
      <c r="L35" s="19">
        <v>2</v>
      </c>
      <c r="M35" s="19"/>
      <c r="N35" s="19"/>
      <c r="O35" s="19"/>
      <c r="P35" s="19"/>
      <c r="Q35" s="19"/>
      <c r="R35" s="19"/>
      <c r="S35" s="19"/>
      <c r="T35" s="17" t="s">
        <v>92</v>
      </c>
      <c r="U35" s="18">
        <f t="shared" si="0"/>
        <v>4</v>
      </c>
      <c r="V35" s="18">
        <f t="shared" si="2"/>
        <v>40000</v>
      </c>
    </row>
    <row r="36" spans="1:22" s="15" customFormat="1" ht="26.45" thickBot="1">
      <c r="A36" s="18">
        <v>31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 t="s">
        <v>92</v>
      </c>
      <c r="U36" s="22">
        <f t="shared" si="0"/>
        <v>0</v>
      </c>
      <c r="V36" s="22">
        <f t="shared" si="2"/>
        <v>0</v>
      </c>
    </row>
    <row r="37" spans="1:22" s="23" customFormat="1" ht="26.45" thickBot="1">
      <c r="B37" s="24">
        <f>SUM(B6:B36)</f>
        <v>11</v>
      </c>
      <c r="C37" s="24">
        <f t="shared" ref="C37:S37" si="3">SUM(C6:C36)</f>
        <v>0</v>
      </c>
      <c r="D37" s="24">
        <f t="shared" si="3"/>
        <v>9</v>
      </c>
      <c r="E37" s="24">
        <f t="shared" si="3"/>
        <v>22.5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14.5</v>
      </c>
      <c r="K37" s="24">
        <f t="shared" si="3"/>
        <v>0</v>
      </c>
      <c r="L37" s="24">
        <f t="shared" si="3"/>
        <v>9.5</v>
      </c>
      <c r="M37" s="24">
        <f t="shared" si="3"/>
        <v>4.5</v>
      </c>
      <c r="N37" s="24">
        <f t="shared" si="3"/>
        <v>0</v>
      </c>
      <c r="O37" s="24">
        <f t="shared" si="3"/>
        <v>4</v>
      </c>
      <c r="P37" s="24">
        <f t="shared" si="3"/>
        <v>6.5</v>
      </c>
      <c r="Q37" s="24">
        <f t="shared" si="3"/>
        <v>1</v>
      </c>
      <c r="R37" s="24">
        <f t="shared" si="3"/>
        <v>28</v>
      </c>
      <c r="S37" s="24">
        <f t="shared" si="3"/>
        <v>9</v>
      </c>
      <c r="T37" s="25"/>
      <c r="U37" s="24">
        <f>SUM(U6:U36)</f>
        <v>119.5</v>
      </c>
      <c r="V37" s="24">
        <f t="shared" si="2"/>
        <v>1195000</v>
      </c>
    </row>
    <row r="38" spans="1:22" s="3" customFormat="1" ht="22.15" thickTop="1" thickBot="1">
      <c r="A38" s="38"/>
      <c r="B38" s="38"/>
      <c r="C38" s="38"/>
      <c r="D38" s="38"/>
      <c r="P38"/>
    </row>
    <row r="39" spans="1:22" s="3" customFormat="1" ht="26.45" thickBot="1">
      <c r="A39" s="39" t="s">
        <v>99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1"/>
    </row>
    <row r="40" spans="1:22" s="3" customFormat="1" ht="21">
      <c r="A40" s="38"/>
      <c r="B40" s="38"/>
      <c r="C40" s="38"/>
      <c r="D40" s="38"/>
    </row>
  </sheetData>
  <mergeCells count="5">
    <mergeCell ref="A4:V4"/>
    <mergeCell ref="A38:D38"/>
    <mergeCell ref="A39:V39"/>
    <mergeCell ref="A40:D40"/>
    <mergeCell ref="A1:V3"/>
  </mergeCells>
  <pageMargins left="0.25" right="0.25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Osdam</dc:creator>
  <cp:keywords/>
  <dc:description/>
  <cp:lastModifiedBy>Guest User</cp:lastModifiedBy>
  <cp:revision/>
  <dcterms:created xsi:type="dcterms:W3CDTF">2025-06-30T11:33:14Z</dcterms:created>
  <dcterms:modified xsi:type="dcterms:W3CDTF">2025-12-17T09:12:44Z</dcterms:modified>
  <cp:category/>
  <cp:contentStatus/>
</cp:coreProperties>
</file>